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sespldb2\Desktop\"/>
    </mc:Choice>
  </mc:AlternateContent>
  <bookViews>
    <workbookView xWindow="0" yWindow="0" windowWidth="19200" windowHeight="11595" tabRatio="930"/>
  </bookViews>
  <sheets>
    <sheet name="Main Menu" sheetId="21" r:id="rId1"/>
    <sheet name="Bargate (Central &amp; Station)" sheetId="1" r:id="rId2"/>
    <sheet name="Bargate (Ocean Village)" sheetId="2" r:id="rId3"/>
    <sheet name="Bargate (St Marys)" sheetId="3" r:id="rId4"/>
    <sheet name="Bassett (Central)" sheetId="4" r:id="rId5"/>
    <sheet name="Bassett (Outer)" sheetId="5" r:id="rId6"/>
    <sheet name="Bevois" sheetId="6" r:id="rId7"/>
    <sheet name="Bitterne" sheetId="7" r:id="rId8"/>
    <sheet name="Bitterne Park" sheetId="8" r:id="rId9"/>
    <sheet name="Coxford" sheetId="9" r:id="rId10"/>
    <sheet name="Freemantle" sheetId="10" r:id="rId11"/>
    <sheet name="Harefield" sheetId="11" r:id="rId12"/>
    <sheet name="Millbrook" sheetId="12" r:id="rId13"/>
    <sheet name="Peartree" sheetId="13" r:id="rId14"/>
    <sheet name="Portswood" sheetId="14" r:id="rId15"/>
    <sheet name="Redbridge" sheetId="15" r:id="rId16"/>
    <sheet name="Shirley" sheetId="16" r:id="rId17"/>
    <sheet name="Sholing" sheetId="17" r:id="rId18"/>
    <sheet name="Swaythling" sheetId="18" r:id="rId19"/>
    <sheet name="Woolston" sheetId="19" r:id="rId20"/>
  </sheets>
  <externalReferences>
    <externalReference r:id="rId21"/>
  </externalReferences>
  <definedNames>
    <definedName name="_xlnm.Print_Area" localSheetId="0">'Main Menu'!$A$1:$L$33</definedName>
    <definedName name="Woolston">'Main Menu'!#REF!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" i="19" l="1"/>
  <c r="C28" i="19"/>
  <c r="C28" i="18"/>
  <c r="C14" i="18"/>
  <c r="C14" i="17"/>
  <c r="C28" i="17"/>
  <c r="C14" i="16"/>
  <c r="C28" i="16"/>
  <c r="C14" i="15"/>
  <c r="C28" i="15"/>
  <c r="C14" i="14"/>
  <c r="C28" i="14"/>
  <c r="C28" i="13"/>
  <c r="C14" i="13"/>
  <c r="C14" i="12"/>
  <c r="C28" i="12"/>
  <c r="C14" i="11"/>
  <c r="C28" i="11"/>
  <c r="C28" i="10"/>
  <c r="C14" i="10"/>
  <c r="C14" i="9"/>
  <c r="C28" i="9"/>
  <c r="C28" i="8"/>
  <c r="C14" i="8"/>
  <c r="C14" i="7"/>
  <c r="C28" i="7"/>
  <c r="C28" i="6"/>
  <c r="C14" i="6"/>
  <c r="C14" i="5"/>
  <c r="C28" i="5"/>
  <c r="C14" i="4"/>
  <c r="C28" i="4"/>
  <c r="C28" i="3"/>
  <c r="C14" i="3"/>
  <c r="C28" i="2"/>
  <c r="C14" i="2"/>
  <c r="C14" i="1"/>
  <c r="C28" i="1"/>
  <c r="I22" i="2" l="1"/>
  <c r="L29" i="19" l="1"/>
  <c r="L30" i="19" s="1"/>
  <c r="E25" i="19" s="1"/>
  <c r="N29" i="19"/>
  <c r="N30" i="19" s="1"/>
  <c r="E27" i="19" s="1"/>
  <c r="M29" i="19"/>
  <c r="M30" i="19" s="1"/>
  <c r="E26" i="19" s="1"/>
  <c r="L22" i="19"/>
  <c r="E11" i="19" s="1"/>
  <c r="K29" i="19"/>
  <c r="K30" i="19" s="1"/>
  <c r="E23" i="19" s="1"/>
  <c r="J29" i="19"/>
  <c r="J30" i="19" s="1"/>
  <c r="E22" i="19" s="1"/>
  <c r="I29" i="19"/>
  <c r="I30" i="19" s="1"/>
  <c r="E21" i="19" s="1"/>
  <c r="I29" i="18"/>
  <c r="I30" i="18" s="1"/>
  <c r="E21" i="18" s="1"/>
  <c r="I22" i="18"/>
  <c r="E7" i="18" s="1"/>
  <c r="N29" i="18"/>
  <c r="N30" i="18" s="1"/>
  <c r="E27" i="18" s="1"/>
  <c r="M29" i="18"/>
  <c r="M30" i="18" s="1"/>
  <c r="E26" i="18" s="1"/>
  <c r="L29" i="18"/>
  <c r="L30" i="18" s="1"/>
  <c r="E25" i="18" s="1"/>
  <c r="K29" i="18"/>
  <c r="K30" i="18" s="1"/>
  <c r="E23" i="18" s="1"/>
  <c r="J29" i="18"/>
  <c r="J30" i="18" s="1"/>
  <c r="E22" i="18" s="1"/>
  <c r="L29" i="17"/>
  <c r="L30" i="17" s="1"/>
  <c r="E25" i="17" s="1"/>
  <c r="L22" i="17"/>
  <c r="E11" i="17" s="1"/>
  <c r="N29" i="17"/>
  <c r="N30" i="17" s="1"/>
  <c r="E27" i="17" s="1"/>
  <c r="M29" i="17"/>
  <c r="M30" i="17" s="1"/>
  <c r="E26" i="17" s="1"/>
  <c r="K29" i="17"/>
  <c r="K30" i="17" s="1"/>
  <c r="E23" i="17" s="1"/>
  <c r="J22" i="17"/>
  <c r="E8" i="17" s="1"/>
  <c r="I21" i="17"/>
  <c r="I29" i="17" s="1"/>
  <c r="I30" i="17" s="1"/>
  <c r="E21" i="17" s="1"/>
  <c r="L29" i="16"/>
  <c r="L30" i="16" s="1"/>
  <c r="E25" i="16" s="1"/>
  <c r="N29" i="16"/>
  <c r="N30" i="16" s="1"/>
  <c r="E27" i="16" s="1"/>
  <c r="M29" i="16"/>
  <c r="M30" i="16" s="1"/>
  <c r="E26" i="16" s="1"/>
  <c r="L22" i="16"/>
  <c r="E11" i="16" s="1"/>
  <c r="K29" i="16"/>
  <c r="K30" i="16" s="1"/>
  <c r="E23" i="16" s="1"/>
  <c r="J29" i="16"/>
  <c r="J30" i="16" s="1"/>
  <c r="E22" i="16" s="1"/>
  <c r="I21" i="16"/>
  <c r="I29" i="16" s="1"/>
  <c r="I30" i="16" s="1"/>
  <c r="E21" i="16" s="1"/>
  <c r="N22" i="15"/>
  <c r="E13" i="15" s="1"/>
  <c r="M29" i="15"/>
  <c r="M30" i="15" s="1"/>
  <c r="E26" i="15" s="1"/>
  <c r="L21" i="15"/>
  <c r="L22" i="15" s="1"/>
  <c r="E11" i="15" s="1"/>
  <c r="K29" i="15"/>
  <c r="K30" i="15" s="1"/>
  <c r="E23" i="15" s="1"/>
  <c r="J29" i="15"/>
  <c r="J30" i="15" s="1"/>
  <c r="E22" i="15" s="1"/>
  <c r="I21" i="15"/>
  <c r="I29" i="15" s="1"/>
  <c r="I30" i="15" s="1"/>
  <c r="E21" i="15" s="1"/>
  <c r="N29" i="14"/>
  <c r="N30" i="14" s="1"/>
  <c r="E27" i="14" s="1"/>
  <c r="M29" i="14"/>
  <c r="M30" i="14" s="1"/>
  <c r="E26" i="14" s="1"/>
  <c r="L22" i="14"/>
  <c r="E11" i="14" s="1"/>
  <c r="K29" i="14"/>
  <c r="K30" i="14" s="1"/>
  <c r="E23" i="14" s="1"/>
  <c r="J21" i="14"/>
  <c r="J29" i="14" s="1"/>
  <c r="J30" i="14" s="1"/>
  <c r="E22" i="14" s="1"/>
  <c r="I21" i="14"/>
  <c r="I29" i="14" s="1"/>
  <c r="I30" i="14" s="1"/>
  <c r="E21" i="14" s="1"/>
  <c r="N22" i="13"/>
  <c r="E13" i="13" s="1"/>
  <c r="M29" i="13"/>
  <c r="L29" i="13"/>
  <c r="K29" i="13"/>
  <c r="J22" i="13"/>
  <c r="E8" i="13" s="1"/>
  <c r="I29" i="13"/>
  <c r="N29" i="12"/>
  <c r="N30" i="12" s="1"/>
  <c r="E27" i="12" s="1"/>
  <c r="M29" i="12"/>
  <c r="M30" i="12" s="1"/>
  <c r="E26" i="12" s="1"/>
  <c r="L29" i="12"/>
  <c r="L30" i="12" s="1"/>
  <c r="E25" i="12" s="1"/>
  <c r="K22" i="12"/>
  <c r="E9" i="12" s="1"/>
  <c r="J29" i="12"/>
  <c r="J30" i="12" s="1"/>
  <c r="E22" i="12" s="1"/>
  <c r="I29" i="12"/>
  <c r="I30" i="12" s="1"/>
  <c r="E21" i="12" s="1"/>
  <c r="N22" i="11"/>
  <c r="E13" i="11" s="1"/>
  <c r="M29" i="11"/>
  <c r="M30" i="11" s="1"/>
  <c r="E26" i="11" s="1"/>
  <c r="L29" i="11"/>
  <c r="L30" i="11" s="1"/>
  <c r="E25" i="11" s="1"/>
  <c r="K29" i="11"/>
  <c r="K30" i="11" s="1"/>
  <c r="E23" i="11" s="1"/>
  <c r="J29" i="11"/>
  <c r="J30" i="11" s="1"/>
  <c r="E22" i="11" s="1"/>
  <c r="I29" i="11"/>
  <c r="I30" i="11" s="1"/>
  <c r="E21" i="11" s="1"/>
  <c r="N29" i="10"/>
  <c r="N30" i="10" s="1"/>
  <c r="E27" i="10" s="1"/>
  <c r="M29" i="10"/>
  <c r="M30" i="10" s="1"/>
  <c r="E26" i="10" s="1"/>
  <c r="L29" i="10"/>
  <c r="L30" i="10" s="1"/>
  <c r="E25" i="10" s="1"/>
  <c r="K29" i="10"/>
  <c r="K30" i="10" s="1"/>
  <c r="E23" i="10" s="1"/>
  <c r="J29" i="10"/>
  <c r="J30" i="10" s="1"/>
  <c r="E22" i="10" s="1"/>
  <c r="I21" i="10"/>
  <c r="I29" i="10" s="1"/>
  <c r="I30" i="10" s="1"/>
  <c r="E21" i="10" s="1"/>
  <c r="N29" i="9"/>
  <c r="N30" i="9" s="1"/>
  <c r="E27" i="9" s="1"/>
  <c r="M29" i="9"/>
  <c r="M30" i="9" s="1"/>
  <c r="E26" i="9" s="1"/>
  <c r="L29" i="9"/>
  <c r="L30" i="9" s="1"/>
  <c r="E25" i="9" s="1"/>
  <c r="K29" i="9"/>
  <c r="K30" i="9" s="1"/>
  <c r="E23" i="9" s="1"/>
  <c r="J29" i="9"/>
  <c r="J30" i="9" s="1"/>
  <c r="E22" i="9" s="1"/>
  <c r="I21" i="9"/>
  <c r="I29" i="9" s="1"/>
  <c r="I30" i="9" s="1"/>
  <c r="E21" i="9" s="1"/>
  <c r="N29" i="8"/>
  <c r="N30" i="8" s="1"/>
  <c r="E27" i="8" s="1"/>
  <c r="M29" i="8"/>
  <c r="M30" i="8" s="1"/>
  <c r="E26" i="8" s="1"/>
  <c r="L29" i="8"/>
  <c r="L30" i="8" s="1"/>
  <c r="E25" i="8" s="1"/>
  <c r="K29" i="8"/>
  <c r="K30" i="8" s="1"/>
  <c r="E23" i="8" s="1"/>
  <c r="J29" i="8"/>
  <c r="J30" i="8" s="1"/>
  <c r="E22" i="8" s="1"/>
  <c r="I29" i="8"/>
  <c r="I30" i="8" s="1"/>
  <c r="E21" i="8" s="1"/>
  <c r="L29" i="7"/>
  <c r="L30" i="7" s="1"/>
  <c r="E25" i="7" s="1"/>
  <c r="L22" i="7"/>
  <c r="E11" i="7" s="1"/>
  <c r="N29" i="7"/>
  <c r="N30" i="7" s="1"/>
  <c r="E27" i="7" s="1"/>
  <c r="M29" i="7"/>
  <c r="M30" i="7" s="1"/>
  <c r="E26" i="7" s="1"/>
  <c r="K29" i="7"/>
  <c r="K30" i="7" s="1"/>
  <c r="E23" i="7" s="1"/>
  <c r="J22" i="7"/>
  <c r="E8" i="7" s="1"/>
  <c r="I29" i="7"/>
  <c r="I30" i="7" s="1"/>
  <c r="E21" i="7" s="1"/>
  <c r="N29" i="6"/>
  <c r="N30" i="6" s="1"/>
  <c r="E27" i="6" s="1"/>
  <c r="M29" i="6"/>
  <c r="M30" i="6" s="1"/>
  <c r="E26" i="6" s="1"/>
  <c r="L29" i="6"/>
  <c r="L30" i="6" s="1"/>
  <c r="E25" i="6" s="1"/>
  <c r="K29" i="6"/>
  <c r="K30" i="6" s="1"/>
  <c r="E23" i="6" s="1"/>
  <c r="J29" i="6"/>
  <c r="J30" i="6" s="1"/>
  <c r="E22" i="6" s="1"/>
  <c r="I21" i="6"/>
  <c r="I29" i="6" s="1"/>
  <c r="I30" i="6" s="1"/>
  <c r="E21" i="6" s="1"/>
  <c r="N29" i="5"/>
  <c r="N30" i="5" s="1"/>
  <c r="E27" i="5" s="1"/>
  <c r="M29" i="5"/>
  <c r="M30" i="5" s="1"/>
  <c r="E26" i="5" s="1"/>
  <c r="L29" i="5"/>
  <c r="L30" i="5" s="1"/>
  <c r="E25" i="5" s="1"/>
  <c r="K29" i="5"/>
  <c r="K30" i="5" s="1"/>
  <c r="E23" i="5" s="1"/>
  <c r="J29" i="5"/>
  <c r="J30" i="5" s="1"/>
  <c r="E22" i="5" s="1"/>
  <c r="I29" i="5"/>
  <c r="I30" i="5" s="1"/>
  <c r="E21" i="5" s="1"/>
  <c r="L29" i="4"/>
  <c r="L30" i="4" s="1"/>
  <c r="E25" i="4" s="1"/>
  <c r="L22" i="4"/>
  <c r="E11" i="4" s="1"/>
  <c r="N29" i="4"/>
  <c r="N30" i="4" s="1"/>
  <c r="E27" i="4" s="1"/>
  <c r="M29" i="4"/>
  <c r="M30" i="4" s="1"/>
  <c r="E26" i="4" s="1"/>
  <c r="K29" i="4"/>
  <c r="K30" i="4" s="1"/>
  <c r="E23" i="4" s="1"/>
  <c r="J21" i="4"/>
  <c r="J22" i="4" s="1"/>
  <c r="E8" i="4" s="1"/>
  <c r="I21" i="4"/>
  <c r="I29" i="4" s="1"/>
  <c r="I30" i="4" s="1"/>
  <c r="E21" i="4" s="1"/>
  <c r="N29" i="3"/>
  <c r="N30" i="3" s="1"/>
  <c r="E27" i="3" s="1"/>
  <c r="M29" i="3"/>
  <c r="M30" i="3" s="1"/>
  <c r="E26" i="3" s="1"/>
  <c r="L22" i="3"/>
  <c r="E11" i="3" s="1"/>
  <c r="K29" i="3"/>
  <c r="K30" i="3" s="1"/>
  <c r="E23" i="3" s="1"/>
  <c r="J29" i="3"/>
  <c r="J30" i="3" s="1"/>
  <c r="E22" i="3" s="1"/>
  <c r="I29" i="3"/>
  <c r="I30" i="3" s="1"/>
  <c r="E21" i="3" s="1"/>
  <c r="N29" i="2"/>
  <c r="N30" i="2" s="1"/>
  <c r="E27" i="2" s="1"/>
  <c r="J22" i="2"/>
  <c r="E8" i="2" s="1"/>
  <c r="N22" i="2"/>
  <c r="E13" i="2" s="1"/>
  <c r="M29" i="2"/>
  <c r="M30" i="2" s="1"/>
  <c r="E26" i="2" s="1"/>
  <c r="L29" i="2"/>
  <c r="L30" i="2" s="1"/>
  <c r="E25" i="2" s="1"/>
  <c r="K29" i="2"/>
  <c r="K30" i="2" s="1"/>
  <c r="E23" i="2" s="1"/>
  <c r="J29" i="2"/>
  <c r="J30" i="2" s="1"/>
  <c r="E22" i="2" s="1"/>
  <c r="I29" i="2"/>
  <c r="I30" i="2" s="1"/>
  <c r="E21" i="2" s="1"/>
  <c r="E29" i="9" l="1"/>
  <c r="N22" i="19"/>
  <c r="E13" i="19" s="1"/>
  <c r="E29" i="19"/>
  <c r="J22" i="19"/>
  <c r="E8" i="19" s="1"/>
  <c r="K22" i="18"/>
  <c r="E9" i="18" s="1"/>
  <c r="M22" i="18"/>
  <c r="E12" i="18" s="1"/>
  <c r="E29" i="18"/>
  <c r="J29" i="17"/>
  <c r="J30" i="17" s="1"/>
  <c r="E22" i="17" s="1"/>
  <c r="E29" i="17" s="1"/>
  <c r="N22" i="17"/>
  <c r="E13" i="17" s="1"/>
  <c r="N22" i="16"/>
  <c r="E13" i="16" s="1"/>
  <c r="E29" i="16"/>
  <c r="J22" i="16"/>
  <c r="E8" i="16" s="1"/>
  <c r="L29" i="15"/>
  <c r="L30" i="15" s="1"/>
  <c r="E25" i="15" s="1"/>
  <c r="N29" i="15"/>
  <c r="N30" i="15" s="1"/>
  <c r="E27" i="15" s="1"/>
  <c r="J22" i="15"/>
  <c r="E8" i="15" s="1"/>
  <c r="L29" i="14"/>
  <c r="L30" i="14" s="1"/>
  <c r="E25" i="14" s="1"/>
  <c r="E29" i="14" s="1"/>
  <c r="N22" i="14"/>
  <c r="E13" i="14" s="1"/>
  <c r="J22" i="14"/>
  <c r="E8" i="14" s="1"/>
  <c r="L30" i="13"/>
  <c r="E25" i="13" s="1"/>
  <c r="I30" i="13"/>
  <c r="E21" i="13" s="1"/>
  <c r="M30" i="13"/>
  <c r="E26" i="13" s="1"/>
  <c r="J29" i="13"/>
  <c r="K30" i="13"/>
  <c r="E23" i="13" s="1"/>
  <c r="N29" i="13"/>
  <c r="L22" i="13"/>
  <c r="E11" i="13" s="1"/>
  <c r="K29" i="12"/>
  <c r="K30" i="12" s="1"/>
  <c r="E23" i="12" s="1"/>
  <c r="E29" i="12" s="1"/>
  <c r="M22" i="12"/>
  <c r="E12" i="12" s="1"/>
  <c r="I22" i="12"/>
  <c r="E7" i="12" s="1"/>
  <c r="J22" i="11"/>
  <c r="E8" i="11" s="1"/>
  <c r="N29" i="11"/>
  <c r="N30" i="11" s="1"/>
  <c r="E27" i="11" s="1"/>
  <c r="E29" i="11" s="1"/>
  <c r="L22" i="11"/>
  <c r="E11" i="11" s="1"/>
  <c r="J22" i="10"/>
  <c r="E8" i="10" s="1"/>
  <c r="L22" i="10"/>
  <c r="E11" i="10" s="1"/>
  <c r="N22" i="10"/>
  <c r="E13" i="10" s="1"/>
  <c r="E29" i="10"/>
  <c r="E29" i="8"/>
  <c r="J29" i="7"/>
  <c r="J30" i="7" s="1"/>
  <c r="E22" i="7" s="1"/>
  <c r="E29" i="7" s="1"/>
  <c r="N22" i="7"/>
  <c r="E13" i="7" s="1"/>
  <c r="E29" i="6"/>
  <c r="J22" i="5"/>
  <c r="E8" i="5" s="1"/>
  <c r="L22" i="5"/>
  <c r="E11" i="5" s="1"/>
  <c r="N22" i="5"/>
  <c r="E13" i="5" s="1"/>
  <c r="E29" i="5"/>
  <c r="J29" i="4"/>
  <c r="J30" i="4" s="1"/>
  <c r="E22" i="4" s="1"/>
  <c r="E29" i="4" s="1"/>
  <c r="N22" i="4"/>
  <c r="E13" i="4" s="1"/>
  <c r="J22" i="3"/>
  <c r="E8" i="3" s="1"/>
  <c r="N22" i="3"/>
  <c r="E13" i="3" s="1"/>
  <c r="L29" i="3"/>
  <c r="L30" i="3" s="1"/>
  <c r="E25" i="3" s="1"/>
  <c r="E29" i="3" s="1"/>
  <c r="L22" i="2"/>
  <c r="E11" i="2" s="1"/>
  <c r="E29" i="2"/>
  <c r="I22" i="19"/>
  <c r="E7" i="19" s="1"/>
  <c r="K22" i="19"/>
  <c r="E9" i="19" s="1"/>
  <c r="M22" i="19"/>
  <c r="E12" i="19" s="1"/>
  <c r="J22" i="18"/>
  <c r="E8" i="18" s="1"/>
  <c r="L22" i="18"/>
  <c r="E11" i="18" s="1"/>
  <c r="N22" i="18"/>
  <c r="E13" i="18" s="1"/>
  <c r="I22" i="17"/>
  <c r="E7" i="17" s="1"/>
  <c r="K22" i="17"/>
  <c r="E9" i="17" s="1"/>
  <c r="M22" i="17"/>
  <c r="E12" i="17" s="1"/>
  <c r="I22" i="16"/>
  <c r="E7" i="16" s="1"/>
  <c r="K22" i="16"/>
  <c r="E9" i="16" s="1"/>
  <c r="M22" i="16"/>
  <c r="E12" i="16" s="1"/>
  <c r="I22" i="15"/>
  <c r="E7" i="15" s="1"/>
  <c r="K22" i="15"/>
  <c r="E9" i="15" s="1"/>
  <c r="M22" i="15"/>
  <c r="E12" i="15" s="1"/>
  <c r="I22" i="14"/>
  <c r="E7" i="14" s="1"/>
  <c r="K22" i="14"/>
  <c r="E9" i="14" s="1"/>
  <c r="M22" i="14"/>
  <c r="E12" i="14" s="1"/>
  <c r="I22" i="13"/>
  <c r="E7" i="13" s="1"/>
  <c r="K22" i="13"/>
  <c r="E9" i="13" s="1"/>
  <c r="M22" i="13"/>
  <c r="E12" i="13" s="1"/>
  <c r="J22" i="12"/>
  <c r="E8" i="12" s="1"/>
  <c r="L22" i="12"/>
  <c r="E11" i="12" s="1"/>
  <c r="N22" i="12"/>
  <c r="E13" i="12" s="1"/>
  <c r="I22" i="11"/>
  <c r="E7" i="11" s="1"/>
  <c r="K22" i="11"/>
  <c r="E9" i="11" s="1"/>
  <c r="M22" i="11"/>
  <c r="E12" i="11" s="1"/>
  <c r="I22" i="10"/>
  <c r="E7" i="10" s="1"/>
  <c r="K22" i="10"/>
  <c r="E9" i="10" s="1"/>
  <c r="M22" i="10"/>
  <c r="E12" i="10" s="1"/>
  <c r="I22" i="9"/>
  <c r="E7" i="9" s="1"/>
  <c r="K22" i="9"/>
  <c r="E9" i="9" s="1"/>
  <c r="M22" i="9"/>
  <c r="E12" i="9" s="1"/>
  <c r="J22" i="9"/>
  <c r="E8" i="9" s="1"/>
  <c r="L22" i="9"/>
  <c r="E11" i="9" s="1"/>
  <c r="N22" i="9"/>
  <c r="E13" i="9" s="1"/>
  <c r="I22" i="8"/>
  <c r="E7" i="8" s="1"/>
  <c r="K22" i="8"/>
  <c r="E9" i="8" s="1"/>
  <c r="M22" i="8"/>
  <c r="E12" i="8" s="1"/>
  <c r="J22" i="8"/>
  <c r="E8" i="8" s="1"/>
  <c r="L22" i="8"/>
  <c r="E11" i="8" s="1"/>
  <c r="N22" i="8"/>
  <c r="E13" i="8" s="1"/>
  <c r="I22" i="7"/>
  <c r="E7" i="7" s="1"/>
  <c r="K22" i="7"/>
  <c r="E9" i="7" s="1"/>
  <c r="M22" i="7"/>
  <c r="E12" i="7" s="1"/>
  <c r="I22" i="6"/>
  <c r="E7" i="6" s="1"/>
  <c r="K22" i="6"/>
  <c r="E9" i="6" s="1"/>
  <c r="M22" i="6"/>
  <c r="E12" i="6" s="1"/>
  <c r="J22" i="6"/>
  <c r="E8" i="6" s="1"/>
  <c r="L22" i="6"/>
  <c r="E11" i="6" s="1"/>
  <c r="N22" i="6"/>
  <c r="E13" i="6" s="1"/>
  <c r="I22" i="5"/>
  <c r="E7" i="5" s="1"/>
  <c r="K22" i="5"/>
  <c r="E9" i="5" s="1"/>
  <c r="M22" i="5"/>
  <c r="E12" i="5" s="1"/>
  <c r="I22" i="4"/>
  <c r="E7" i="4" s="1"/>
  <c r="K22" i="4"/>
  <c r="E9" i="4" s="1"/>
  <c r="M22" i="4"/>
  <c r="E12" i="4" s="1"/>
  <c r="I22" i="3"/>
  <c r="E7" i="3" s="1"/>
  <c r="K22" i="3"/>
  <c r="E9" i="3" s="1"/>
  <c r="M22" i="3"/>
  <c r="E12" i="3" s="1"/>
  <c r="E7" i="2"/>
  <c r="K22" i="2"/>
  <c r="E9" i="2" s="1"/>
  <c r="M22" i="2"/>
  <c r="E12" i="2" s="1"/>
  <c r="E29" i="15" l="1"/>
  <c r="E15" i="18"/>
  <c r="N30" i="13"/>
  <c r="E27" i="13" s="1"/>
  <c r="J30" i="13"/>
  <c r="E22" i="13" s="1"/>
  <c r="E15" i="12"/>
  <c r="E15" i="19"/>
  <c r="E15" i="17"/>
  <c r="E15" i="16"/>
  <c r="E15" i="15"/>
  <c r="E15" i="14"/>
  <c r="E15" i="13"/>
  <c r="E15" i="11"/>
  <c r="E15" i="10"/>
  <c r="E15" i="9"/>
  <c r="E15" i="8"/>
  <c r="E15" i="7"/>
  <c r="E15" i="6"/>
  <c r="E15" i="5"/>
  <c r="E15" i="4"/>
  <c r="E15" i="3"/>
  <c r="E15" i="2"/>
  <c r="E29" i="13" l="1"/>
  <c r="N21" i="1"/>
  <c r="N29" i="1" s="1"/>
  <c r="N30" i="1" s="1"/>
  <c r="E27" i="1" s="1"/>
  <c r="M21" i="1"/>
  <c r="M29" i="1" s="1"/>
  <c r="M30" i="1" s="1"/>
  <c r="E26" i="1" s="1"/>
  <c r="L21" i="1"/>
  <c r="L22" i="1" s="1"/>
  <c r="E11" i="1" s="1"/>
  <c r="K21" i="1"/>
  <c r="K29" i="1" s="1"/>
  <c r="K30" i="1" s="1"/>
  <c r="E23" i="1" s="1"/>
  <c r="J21" i="1"/>
  <c r="J29" i="1" s="1"/>
  <c r="J30" i="1" s="1"/>
  <c r="E22" i="1" s="1"/>
  <c r="I21" i="1"/>
  <c r="I29" i="1" l="1"/>
  <c r="I30" i="1" s="1"/>
  <c r="E21" i="1" s="1"/>
  <c r="I22" i="1"/>
  <c r="E7" i="1" s="1"/>
  <c r="K22" i="1"/>
  <c r="E9" i="1" s="1"/>
  <c r="L29" i="1"/>
  <c r="L30" i="1" s="1"/>
  <c r="E25" i="1" s="1"/>
  <c r="M22" i="1"/>
  <c r="E12" i="1" s="1"/>
  <c r="J22" i="1"/>
  <c r="E8" i="1" s="1"/>
  <c r="N22" i="1"/>
  <c r="E13" i="1" s="1"/>
  <c r="E29" i="1" l="1"/>
  <c r="E15" i="1"/>
</calcChain>
</file>

<file path=xl/sharedStrings.xml><?xml version="1.0" encoding="utf-8"?>
<sst xmlns="http://schemas.openxmlformats.org/spreadsheetml/2006/main" count="1029" uniqueCount="50">
  <si>
    <t>Bargate (Centre/Station)</t>
  </si>
  <si>
    <t>Apartments</t>
  </si>
  <si>
    <t>Houses</t>
  </si>
  <si>
    <t>up to 56m2</t>
  </si>
  <si>
    <t>57-74m2</t>
  </si>
  <si>
    <t>75m2+</t>
  </si>
  <si>
    <t>up to 81m2</t>
  </si>
  <si>
    <t>82-107m2</t>
  </si>
  <si>
    <t>108m2+</t>
  </si>
  <si>
    <t>Serviced plot value per unit</t>
  </si>
  <si>
    <t>20% policy compliant contribution</t>
  </si>
  <si>
    <t xml:space="preserve"> </t>
  </si>
  <si>
    <t>15+ units</t>
  </si>
  <si>
    <t>35% policy compliant contribution</t>
  </si>
  <si>
    <t>Total AH Commuted Sum</t>
  </si>
  <si>
    <t>Bargate (Ocean Village)</t>
  </si>
  <si>
    <t>Harefield</t>
  </si>
  <si>
    <t>up to 56m²</t>
  </si>
  <si>
    <t>57-74m²</t>
  </si>
  <si>
    <t>75m²+</t>
  </si>
  <si>
    <t>up to 81m²</t>
  </si>
  <si>
    <t>Units</t>
  </si>
  <si>
    <t>35% 15+ units</t>
  </si>
  <si>
    <t>Commuted Sums</t>
  </si>
  <si>
    <t xml:space="preserve">Commuted Sum Values </t>
  </si>
  <si>
    <t>Commuted Sum Values</t>
  </si>
  <si>
    <t>Bargate (St Marys)</t>
  </si>
  <si>
    <t>Bassett (Central)</t>
  </si>
  <si>
    <t>Bassett (Outer)</t>
  </si>
  <si>
    <t>Bevois</t>
  </si>
  <si>
    <t>Bitterne</t>
  </si>
  <si>
    <t>Bitterne Park</t>
  </si>
  <si>
    <t>Coxford</t>
  </si>
  <si>
    <t>Freemantle</t>
  </si>
  <si>
    <t>Millbrook</t>
  </si>
  <si>
    <t>Peartree</t>
  </si>
  <si>
    <t>Portswood</t>
  </si>
  <si>
    <t>Redbridge</t>
  </si>
  <si>
    <t>Shirley</t>
  </si>
  <si>
    <t>Sholing</t>
  </si>
  <si>
    <t>Swaythling</t>
  </si>
  <si>
    <t>Woolston</t>
  </si>
  <si>
    <t>Reference only:</t>
  </si>
  <si>
    <t xml:space="preserve">Bassett (Outer) </t>
  </si>
  <si>
    <t>Bargate (St. Marys)</t>
  </si>
  <si>
    <t>Bargate (Central &amp; Station)</t>
  </si>
  <si>
    <t>Max total of 14 units</t>
  </si>
  <si>
    <t>Total of 15 or over units</t>
  </si>
  <si>
    <t>20% 5-14 units</t>
  </si>
  <si>
    <t>5 - 14 units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</si>
</sst>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&quot;£&quot;#,##0;[Red]\-&quot;£&quot;#,##0"/>
    <numFmt numFmtId="44" formatCode="_-&quot;£&quot;* #,##0.00_-;\-&quot;£&quot;* #,##0.00_-;_-&quot;£&quot;* &quot;-&quot;??_-;_-@_-"/>
    <numFmt numFmtId="164" formatCode="_-&quot;£&quot;* #,##0_-;\-&quot;£&quot;* #,##0_-;_-&quot;£&quot;* &quot;-&quot;??_-;_-@_-"/>
    <numFmt numFmtId="165" formatCode="&quot;£&quot;#,##0"/>
  </numFmts>
  <fonts count="25" x14ac:knownFonts="1">
    <font>
      <sz val="12"/>
      <color theme="1"/>
      <name val="Arial"/>
      <family val="2"/>
    </font>
    <font>
      <sz val="12"/>
      <color theme="1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sz val="11"/>
      <name val="Arial"/>
      <family val="2"/>
    </font>
    <font>
      <sz val="11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b/>
      <sz val="12"/>
      <name val="Times New Roman"/>
      <family val="1"/>
    </font>
    <font>
      <b/>
      <sz val="12"/>
      <name val="Arial"/>
      <family val="2"/>
    </font>
    <font>
      <b/>
      <sz val="12"/>
      <color theme="1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8"/>
      <name val="Arial"/>
      <family val="2"/>
    </font>
    <font>
      <sz val="8"/>
      <color indexed="10"/>
      <name val="Arial"/>
      <family val="2"/>
    </font>
    <font>
      <b/>
      <sz val="8"/>
      <color indexed="10"/>
      <name val="Arial"/>
      <family val="2"/>
    </font>
    <font>
      <sz val="12"/>
      <name val="Arial"/>
      <family val="2"/>
    </font>
    <font>
      <i/>
      <sz val="10"/>
      <color theme="1"/>
      <name val="Arial"/>
      <family val="2"/>
    </font>
    <font>
      <i/>
      <sz val="10"/>
      <color theme="0"/>
      <name val="Arial"/>
      <family val="2"/>
    </font>
    <font>
      <sz val="12"/>
      <color theme="0"/>
      <name val="Arial"/>
      <family val="2"/>
    </font>
    <font>
      <sz val="11"/>
      <color theme="1"/>
      <name val="Arial"/>
      <family val="2"/>
    </font>
    <font>
      <b/>
      <sz val="16"/>
      <color theme="0"/>
      <name val="Arial"/>
      <family val="2"/>
    </font>
    <font>
      <u/>
      <sz val="12"/>
      <color theme="10"/>
      <name val="Arial"/>
      <family val="2"/>
    </font>
    <font>
      <u/>
      <sz val="12"/>
      <color theme="0"/>
      <name val="Arial"/>
      <family val="2"/>
    </font>
    <font>
      <sz val="11"/>
      <color rgb="FF1F497D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0.249977111117893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rgb="FFFF0000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double">
        <color theme="0"/>
      </right>
      <top/>
      <bottom style="double">
        <color theme="0"/>
      </bottom>
      <diagonal/>
    </border>
    <border>
      <left/>
      <right/>
      <top/>
      <bottom style="double">
        <color theme="0"/>
      </bottom>
      <diagonal/>
    </border>
    <border>
      <left style="double">
        <color theme="0"/>
      </left>
      <right/>
      <top/>
      <bottom style="double">
        <color theme="0"/>
      </bottom>
      <diagonal/>
    </border>
    <border>
      <left/>
      <right style="double">
        <color theme="0"/>
      </right>
      <top/>
      <bottom/>
      <diagonal/>
    </border>
    <border>
      <left style="double">
        <color theme="0"/>
      </left>
      <right/>
      <top/>
      <bottom/>
      <diagonal/>
    </border>
    <border>
      <left/>
      <right style="double">
        <color theme="0"/>
      </right>
      <top style="double">
        <color theme="0"/>
      </top>
      <bottom/>
      <diagonal/>
    </border>
    <border>
      <left/>
      <right/>
      <top style="double">
        <color theme="0"/>
      </top>
      <bottom/>
      <diagonal/>
    </border>
    <border>
      <left style="double">
        <color theme="0"/>
      </left>
      <right/>
      <top style="double">
        <color theme="0"/>
      </top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2" fillId="0" borderId="0" applyNumberFormat="0" applyFill="0" applyBorder="0" applyAlignment="0" applyProtection="0"/>
  </cellStyleXfs>
  <cellXfs count="156">
    <xf numFmtId="0" fontId="0" fillId="0" borderId="0" xfId="0"/>
    <xf numFmtId="0" fontId="0" fillId="0" borderId="0" xfId="0" applyFill="1"/>
    <xf numFmtId="0" fontId="4" fillId="0" borderId="1" xfId="0" applyFont="1" applyFill="1" applyBorder="1"/>
    <xf numFmtId="0" fontId="0" fillId="0" borderId="0" xfId="0" applyBorder="1"/>
    <xf numFmtId="0" fontId="4" fillId="0" borderId="0" xfId="0" applyFont="1" applyFill="1" applyBorder="1"/>
    <xf numFmtId="0" fontId="7" fillId="0" borderId="0" xfId="0" applyFont="1"/>
    <xf numFmtId="9" fontId="4" fillId="0" borderId="0" xfId="0" applyNumberFormat="1" applyFont="1" applyFill="1" applyBorder="1" applyAlignment="1">
      <alignment horizontal="center"/>
    </xf>
    <xf numFmtId="9" fontId="4" fillId="0" borderId="0" xfId="2" applyFont="1" applyFill="1" applyBorder="1" applyAlignment="1">
      <alignment horizontal="center"/>
    </xf>
    <xf numFmtId="0" fontId="5" fillId="0" borderId="0" xfId="0" applyFont="1" applyFill="1"/>
    <xf numFmtId="6" fontId="4" fillId="0" borderId="0" xfId="0" applyNumberFormat="1" applyFont="1" applyFill="1" applyBorder="1" applyAlignment="1">
      <alignment horizontal="center"/>
    </xf>
    <xf numFmtId="6" fontId="4" fillId="0" borderId="0" xfId="1" applyNumberFormat="1" applyFont="1" applyFill="1" applyBorder="1" applyAlignment="1">
      <alignment horizontal="center"/>
    </xf>
    <xf numFmtId="0" fontId="0" fillId="0" borderId="1" xfId="0" applyBorder="1"/>
    <xf numFmtId="2" fontId="8" fillId="0" borderId="0" xfId="0" applyNumberFormat="1" applyFont="1" applyFill="1" applyBorder="1"/>
    <xf numFmtId="0" fontId="0" fillId="0" borderId="0" xfId="0" applyFill="1" applyBorder="1"/>
    <xf numFmtId="0" fontId="7" fillId="0" borderId="0" xfId="0" applyFont="1" applyFill="1" applyBorder="1"/>
    <xf numFmtId="0" fontId="0" fillId="0" borderId="3" xfId="0" applyBorder="1"/>
    <xf numFmtId="0" fontId="11" fillId="3" borderId="1" xfId="0" applyFont="1" applyFill="1" applyBorder="1"/>
    <xf numFmtId="164" fontId="15" fillId="0" borderId="2" xfId="1" applyNumberFormat="1" applyFont="1" applyBorder="1"/>
    <xf numFmtId="0" fontId="13" fillId="0" borderId="0" xfId="0" applyFont="1" applyFill="1" applyBorder="1"/>
    <xf numFmtId="0" fontId="13" fillId="0" borderId="0" xfId="0" applyFont="1" applyFill="1" applyBorder="1" applyAlignment="1">
      <alignment horizontal="left"/>
    </xf>
    <xf numFmtId="9" fontId="13" fillId="0" borderId="0" xfId="0" applyNumberFormat="1" applyFont="1" applyFill="1" applyBorder="1" applyAlignment="1">
      <alignment horizontal="right"/>
    </xf>
    <xf numFmtId="0" fontId="1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Border="1"/>
    <xf numFmtId="0" fontId="13" fillId="0" borderId="9" xfId="0" applyFont="1" applyFill="1" applyBorder="1"/>
    <xf numFmtId="0" fontId="3" fillId="0" borderId="10" xfId="0" applyFont="1" applyFill="1" applyBorder="1"/>
    <xf numFmtId="0" fontId="3" fillId="0" borderId="9" xfId="0" applyFont="1" applyFill="1" applyBorder="1"/>
    <xf numFmtId="0" fontId="3" fillId="0" borderId="11" xfId="0" applyFont="1" applyFill="1" applyBorder="1"/>
    <xf numFmtId="164" fontId="15" fillId="0" borderId="12" xfId="0" applyNumberFormat="1" applyFont="1" applyFill="1" applyBorder="1" applyAlignment="1">
      <alignment horizontal="center"/>
    </xf>
    <xf numFmtId="164" fontId="15" fillId="0" borderId="12" xfId="1" applyNumberFormat="1" applyFont="1" applyFill="1" applyBorder="1" applyAlignment="1">
      <alignment horizontal="center"/>
    </xf>
    <xf numFmtId="164" fontId="15" fillId="0" borderId="2" xfId="1" applyNumberFormat="1" applyFont="1" applyFill="1" applyBorder="1"/>
    <xf numFmtId="0" fontId="3" fillId="2" borderId="0" xfId="0" applyFont="1" applyFill="1" applyBorder="1" applyAlignment="1">
      <alignment horizontal="center"/>
    </xf>
    <xf numFmtId="164" fontId="14" fillId="0" borderId="0" xfId="1" applyNumberFormat="1" applyFont="1" applyBorder="1"/>
    <xf numFmtId="0" fontId="3" fillId="2" borderId="9" xfId="0" applyFont="1" applyFill="1" applyBorder="1" applyAlignment="1">
      <alignment wrapText="1"/>
    </xf>
    <xf numFmtId="0" fontId="3" fillId="2" borderId="10" xfId="0" applyFont="1" applyFill="1" applyBorder="1" applyAlignment="1">
      <alignment horizontal="center"/>
    </xf>
    <xf numFmtId="164" fontId="14" fillId="0" borderId="10" xfId="1" applyNumberFormat="1" applyFont="1" applyBorder="1"/>
    <xf numFmtId="164" fontId="15" fillId="0" borderId="12" xfId="1" applyNumberFormat="1" applyFont="1" applyBorder="1"/>
    <xf numFmtId="0" fontId="13" fillId="0" borderId="6" xfId="0" applyFont="1" applyFill="1" applyBorder="1"/>
    <xf numFmtId="9" fontId="13" fillId="0" borderId="7" xfId="0" applyNumberFormat="1" applyFont="1" applyFill="1" applyBorder="1" applyAlignment="1">
      <alignment horizontal="right"/>
    </xf>
    <xf numFmtId="0" fontId="13" fillId="0" borderId="7" xfId="0" applyFont="1" applyFill="1" applyBorder="1" applyAlignment="1">
      <alignment horizontal="center"/>
    </xf>
    <xf numFmtId="0" fontId="13" fillId="0" borderId="7" xfId="0" applyFont="1" applyFill="1" applyBorder="1" applyAlignment="1">
      <alignment horizontal="left"/>
    </xf>
    <xf numFmtId="0" fontId="3" fillId="0" borderId="8" xfId="0" applyFont="1" applyFill="1" applyBorder="1"/>
    <xf numFmtId="9" fontId="13" fillId="0" borderId="7" xfId="0" applyNumberFormat="1" applyFont="1" applyFill="1" applyBorder="1"/>
    <xf numFmtId="0" fontId="13" fillId="0" borderId="7" xfId="0" applyFont="1" applyFill="1" applyBorder="1"/>
    <xf numFmtId="0" fontId="3" fillId="0" borderId="7" xfId="0" applyFont="1" applyFill="1" applyBorder="1"/>
    <xf numFmtId="165" fontId="0" fillId="0" borderId="1" xfId="0" applyNumberFormat="1" applyFill="1" applyBorder="1"/>
    <xf numFmtId="165" fontId="0" fillId="0" borderId="4" xfId="0" applyNumberFormat="1" applyBorder="1"/>
    <xf numFmtId="165" fontId="0" fillId="0" borderId="5" xfId="0" applyNumberFormat="1" applyBorder="1"/>
    <xf numFmtId="3" fontId="0" fillId="0" borderId="1" xfId="0" applyNumberFormat="1" applyFill="1" applyBorder="1"/>
    <xf numFmtId="3" fontId="0" fillId="0" borderId="4" xfId="0" applyNumberFormat="1" applyBorder="1"/>
    <xf numFmtId="3" fontId="0" fillId="0" borderId="5" xfId="0" applyNumberFormat="1" applyBorder="1"/>
    <xf numFmtId="0" fontId="0" fillId="4" borderId="0" xfId="0" applyFill="1"/>
    <xf numFmtId="0" fontId="4" fillId="5" borderId="1" xfId="0" applyFont="1" applyFill="1" applyBorder="1"/>
    <xf numFmtId="165" fontId="16" fillId="5" borderId="1" xfId="0" applyNumberFormat="1" applyFont="1" applyFill="1" applyBorder="1"/>
    <xf numFmtId="3" fontId="0" fillId="5" borderId="1" xfId="0" applyNumberFormat="1" applyFill="1" applyBorder="1"/>
    <xf numFmtId="165" fontId="0" fillId="5" borderId="1" xfId="0" applyNumberFormat="1" applyFill="1" applyBorder="1"/>
    <xf numFmtId="165" fontId="0" fillId="5" borderId="1" xfId="0" applyNumberFormat="1" applyFont="1" applyFill="1" applyBorder="1"/>
    <xf numFmtId="3" fontId="0" fillId="5" borderId="1" xfId="0" applyNumberFormat="1" applyFont="1" applyFill="1" applyBorder="1"/>
    <xf numFmtId="0" fontId="10" fillId="0" borderId="13" xfId="0" applyFont="1" applyBorder="1"/>
    <xf numFmtId="2" fontId="4" fillId="0" borderId="14" xfId="0" applyNumberFormat="1" applyFont="1" applyFill="1" applyBorder="1"/>
    <xf numFmtId="2" fontId="6" fillId="0" borderId="14" xfId="0" applyNumberFormat="1" applyFont="1" applyBorder="1"/>
    <xf numFmtId="0" fontId="0" fillId="0" borderId="15" xfId="0" applyBorder="1"/>
    <xf numFmtId="0" fontId="0" fillId="0" borderId="16" xfId="0" applyBorder="1"/>
    <xf numFmtId="2" fontId="4" fillId="0" borderId="0" xfId="0" applyNumberFormat="1" applyFont="1" applyFill="1" applyBorder="1"/>
    <xf numFmtId="2" fontId="6" fillId="0" borderId="0" xfId="0" applyNumberFormat="1" applyFont="1" applyBorder="1"/>
    <xf numFmtId="0" fontId="0" fillId="0" borderId="17" xfId="0" applyBorder="1"/>
    <xf numFmtId="2" fontId="11" fillId="3" borderId="18" xfId="0" applyNumberFormat="1" applyFont="1" applyFill="1" applyBorder="1" applyAlignment="1">
      <alignment horizontal="center"/>
    </xf>
    <xf numFmtId="0" fontId="12" fillId="3" borderId="18" xfId="0" applyFont="1" applyFill="1" applyBorder="1"/>
    <xf numFmtId="0" fontId="11" fillId="3" borderId="18" xfId="0" applyFont="1" applyFill="1" applyBorder="1" applyAlignment="1">
      <alignment horizontal="center"/>
    </xf>
    <xf numFmtId="0" fontId="12" fillId="3" borderId="18" xfId="0" applyFont="1" applyFill="1" applyBorder="1" applyAlignment="1">
      <alignment horizontal="left"/>
    </xf>
    <xf numFmtId="0" fontId="0" fillId="0" borderId="18" xfId="0" applyBorder="1"/>
    <xf numFmtId="0" fontId="10" fillId="0" borderId="22" xfId="0" applyFont="1" applyBorder="1"/>
    <xf numFmtId="2" fontId="4" fillId="0" borderId="23" xfId="0" applyNumberFormat="1" applyFont="1" applyFill="1" applyBorder="1"/>
    <xf numFmtId="2" fontId="6" fillId="0" borderId="23" xfId="0" applyNumberFormat="1" applyFon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2" fontId="11" fillId="3" borderId="27" xfId="0" applyNumberFormat="1" applyFont="1" applyFill="1" applyBorder="1" applyAlignment="1">
      <alignment horizontal="center"/>
    </xf>
    <xf numFmtId="0" fontId="12" fillId="3" borderId="27" xfId="0" applyFont="1" applyFill="1" applyBorder="1"/>
    <xf numFmtId="165" fontId="0" fillId="0" borderId="26" xfId="0" applyNumberFormat="1" applyFill="1" applyBorder="1"/>
    <xf numFmtId="0" fontId="11" fillId="3" borderId="27" xfId="0" applyFont="1" applyFill="1" applyBorder="1" applyAlignment="1">
      <alignment horizontal="center"/>
    </xf>
    <xf numFmtId="0" fontId="12" fillId="3" borderId="27" xfId="0" applyFont="1" applyFill="1" applyBorder="1" applyAlignment="1">
      <alignment horizontal="left"/>
    </xf>
    <xf numFmtId="165" fontId="0" fillId="0" borderId="26" xfId="0" applyNumberFormat="1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3" fontId="0" fillId="0" borderId="26" xfId="0" applyNumberFormat="1" applyFill="1" applyBorder="1"/>
    <xf numFmtId="3" fontId="0" fillId="0" borderId="26" xfId="0" applyNumberFormat="1" applyBorder="1"/>
    <xf numFmtId="0" fontId="5" fillId="0" borderId="28" xfId="0" applyFont="1" applyFill="1" applyBorder="1"/>
    <xf numFmtId="0" fontId="5" fillId="0" borderId="29" xfId="0" applyFont="1" applyFill="1" applyBorder="1"/>
    <xf numFmtId="0" fontId="5" fillId="0" borderId="30" xfId="0" applyFont="1" applyFill="1" applyBorder="1"/>
    <xf numFmtId="0" fontId="11" fillId="0" borderId="26" xfId="0" applyFont="1" applyFill="1" applyBorder="1"/>
    <xf numFmtId="0" fontId="17" fillId="0" borderId="0" xfId="0" applyFont="1"/>
    <xf numFmtId="0" fontId="0" fillId="0" borderId="14" xfId="0" applyBorder="1"/>
    <xf numFmtId="165" fontId="0" fillId="0" borderId="17" xfId="0" applyNumberFormat="1" applyFill="1" applyBorder="1"/>
    <xf numFmtId="165" fontId="0" fillId="0" borderId="17" xfId="0" applyNumberFormat="1" applyBorder="1"/>
    <xf numFmtId="3" fontId="0" fillId="0" borderId="17" xfId="0" applyNumberFormat="1" applyFill="1" applyBorder="1"/>
    <xf numFmtId="3" fontId="0" fillId="0" borderId="17" xfId="0" applyNumberFormat="1" applyBorder="1"/>
    <xf numFmtId="0" fontId="5" fillId="0" borderId="19" xfId="0" applyFont="1" applyFill="1" applyBorder="1"/>
    <xf numFmtId="0" fontId="5" fillId="0" borderId="20" xfId="0" applyFont="1" applyFill="1" applyBorder="1"/>
    <xf numFmtId="0" fontId="5" fillId="0" borderId="21" xfId="0" applyFont="1" applyFill="1" applyBorder="1"/>
    <xf numFmtId="0" fontId="11" fillId="0" borderId="17" xfId="0" applyFont="1" applyFill="1" applyBorder="1"/>
    <xf numFmtId="165" fontId="16" fillId="0" borderId="26" xfId="0" applyNumberFormat="1" applyFont="1" applyFill="1" applyBorder="1"/>
    <xf numFmtId="0" fontId="13" fillId="4" borderId="0" xfId="0" applyFont="1" applyFill="1" applyBorder="1"/>
    <xf numFmtId="164" fontId="13" fillId="4" borderId="0" xfId="0" applyNumberFormat="1" applyFont="1" applyFill="1" applyBorder="1" applyAlignment="1">
      <alignment horizontal="center"/>
    </xf>
    <xf numFmtId="164" fontId="13" fillId="4" borderId="0" xfId="1" applyNumberFormat="1" applyFont="1" applyFill="1" applyBorder="1" applyAlignment="1">
      <alignment horizontal="center"/>
    </xf>
    <xf numFmtId="164" fontId="13" fillId="4" borderId="0" xfId="1" applyNumberFormat="1" applyFont="1" applyFill="1" applyBorder="1"/>
    <xf numFmtId="0" fontId="7" fillId="4" borderId="0" xfId="0" applyFont="1" applyFill="1"/>
    <xf numFmtId="2" fontId="4" fillId="4" borderId="0" xfId="0" applyNumberFormat="1" applyFont="1" applyFill="1" applyBorder="1" applyAlignment="1">
      <alignment horizontal="center"/>
    </xf>
    <xf numFmtId="0" fontId="2" fillId="4" borderId="0" xfId="0" applyFont="1" applyFill="1"/>
    <xf numFmtId="0" fontId="4" fillId="4" borderId="0" xfId="0" applyFont="1" applyFill="1"/>
    <xf numFmtId="0" fontId="5" fillId="4" borderId="0" xfId="0" applyFont="1" applyFill="1"/>
    <xf numFmtId="0" fontId="2" fillId="4" borderId="0" xfId="0" applyFont="1" applyFill="1" applyBorder="1" applyAlignment="1">
      <alignment horizontal="center"/>
    </xf>
    <xf numFmtId="6" fontId="4" fillId="4" borderId="0" xfId="0" applyNumberFormat="1" applyFont="1" applyFill="1" applyBorder="1" applyAlignment="1">
      <alignment horizontal="center"/>
    </xf>
    <xf numFmtId="0" fontId="10" fillId="0" borderId="22" xfId="0" applyFont="1" applyFill="1" applyBorder="1"/>
    <xf numFmtId="2" fontId="6" fillId="0" borderId="23" xfId="0" applyNumberFormat="1" applyFont="1" applyFill="1" applyBorder="1"/>
    <xf numFmtId="0" fontId="0" fillId="0" borderId="23" xfId="0" applyFill="1" applyBorder="1"/>
    <xf numFmtId="0" fontId="0" fillId="0" borderId="24" xfId="0" applyFill="1" applyBorder="1"/>
    <xf numFmtId="0" fontId="18" fillId="4" borderId="0" xfId="0" applyFont="1" applyFill="1"/>
    <xf numFmtId="165" fontId="0" fillId="0" borderId="26" xfId="0" applyNumberFormat="1" applyFont="1" applyFill="1" applyBorder="1"/>
    <xf numFmtId="3" fontId="0" fillId="0" borderId="26" xfId="0" applyNumberFormat="1" applyFont="1" applyFill="1" applyBorder="1"/>
    <xf numFmtId="0" fontId="0" fillId="0" borderId="26" xfId="0" applyFill="1" applyBorder="1"/>
    <xf numFmtId="0" fontId="21" fillId="4" borderId="0" xfId="0" applyFont="1" applyFill="1" applyBorder="1"/>
    <xf numFmtId="0" fontId="2" fillId="4" borderId="0" xfId="0" applyFont="1" applyFill="1" applyBorder="1"/>
    <xf numFmtId="6" fontId="9" fillId="4" borderId="0" xfId="0" applyNumberFormat="1" applyFont="1" applyFill="1" applyBorder="1" applyAlignment="1">
      <alignment horizontal="center"/>
    </xf>
    <xf numFmtId="6" fontId="9" fillId="4" borderId="0" xfId="1" applyNumberFormat="1" applyFont="1" applyFill="1" applyBorder="1" applyAlignment="1">
      <alignment horizontal="center"/>
    </xf>
    <xf numFmtId="9" fontId="4" fillId="4" borderId="0" xfId="0" applyNumberFormat="1" applyFont="1" applyFill="1" applyBorder="1" applyAlignment="1">
      <alignment horizontal="center"/>
    </xf>
    <xf numFmtId="0" fontId="4" fillId="4" borderId="0" xfId="0" applyFont="1" applyFill="1" applyBorder="1"/>
    <xf numFmtId="6" fontId="4" fillId="4" borderId="0" xfId="1" applyNumberFormat="1" applyFont="1" applyFill="1" applyBorder="1" applyAlignment="1">
      <alignment horizontal="center"/>
    </xf>
    <xf numFmtId="9" fontId="4" fillId="4" borderId="0" xfId="2" applyFont="1" applyFill="1" applyBorder="1" applyAlignment="1">
      <alignment horizontal="center"/>
    </xf>
    <xf numFmtId="0" fontId="0" fillId="4" borderId="0" xfId="0" applyFill="1" applyBorder="1"/>
    <xf numFmtId="0" fontId="3" fillId="4" borderId="0" xfId="0" applyFont="1" applyFill="1" applyBorder="1"/>
    <xf numFmtId="9" fontId="13" fillId="4" borderId="0" xfId="0" applyNumberFormat="1" applyFont="1" applyFill="1" applyBorder="1" applyAlignment="1">
      <alignment horizontal="right"/>
    </xf>
    <xf numFmtId="0" fontId="13" fillId="4" borderId="0" xfId="0" applyFont="1" applyFill="1" applyBorder="1" applyAlignment="1">
      <alignment horizontal="left"/>
    </xf>
    <xf numFmtId="9" fontId="13" fillId="4" borderId="0" xfId="2" applyFont="1" applyFill="1" applyBorder="1" applyAlignment="1">
      <alignment horizontal="right"/>
    </xf>
    <xf numFmtId="9" fontId="13" fillId="4" borderId="0" xfId="2" applyFont="1" applyFill="1" applyBorder="1"/>
    <xf numFmtId="0" fontId="0" fillId="0" borderId="19" xfId="0" applyFill="1" applyBorder="1"/>
    <xf numFmtId="0" fontId="0" fillId="0" borderId="20" xfId="0" applyFill="1" applyBorder="1"/>
    <xf numFmtId="0" fontId="0" fillId="0" borderId="21" xfId="0" applyFill="1" applyBorder="1"/>
    <xf numFmtId="0" fontId="19" fillId="4" borderId="0" xfId="0" applyFont="1" applyFill="1"/>
    <xf numFmtId="0" fontId="20" fillId="4" borderId="0" xfId="0" applyFont="1" applyFill="1" applyAlignment="1">
      <alignment vertical="center"/>
    </xf>
    <xf numFmtId="0" fontId="20" fillId="4" borderId="0" xfId="0" applyFont="1" applyFill="1"/>
    <xf numFmtId="0" fontId="0" fillId="4" borderId="31" xfId="0" applyFill="1" applyBorder="1"/>
    <xf numFmtId="0" fontId="0" fillId="4" borderId="32" xfId="0" applyFill="1" applyBorder="1"/>
    <xf numFmtId="0" fontId="0" fillId="4" borderId="33" xfId="0" applyFill="1" applyBorder="1"/>
    <xf numFmtId="0" fontId="0" fillId="4" borderId="34" xfId="0" applyFill="1" applyBorder="1"/>
    <xf numFmtId="0" fontId="23" fillId="4" borderId="0" xfId="3" applyFont="1" applyFill="1" applyBorder="1"/>
    <xf numFmtId="0" fontId="0" fillId="4" borderId="35" xfId="0" applyFill="1" applyBorder="1"/>
    <xf numFmtId="0" fontId="0" fillId="4" borderId="36" xfId="0" applyFill="1" applyBorder="1"/>
    <xf numFmtId="0" fontId="0" fillId="4" borderId="37" xfId="0" applyFill="1" applyBorder="1"/>
    <xf numFmtId="0" fontId="0" fillId="4" borderId="38" xfId="0" applyFill="1" applyBorder="1"/>
    <xf numFmtId="0" fontId="23" fillId="4" borderId="0" xfId="3" applyFont="1" applyFill="1"/>
    <xf numFmtId="0" fontId="24" fillId="0" borderId="1" xfId="0" applyFont="1" applyBorder="1" applyAlignment="1">
      <alignment vertical="center"/>
    </xf>
  </cellXfs>
  <cellStyles count="4">
    <cellStyle name="Currency" xfId="1" builtinId="4"/>
    <cellStyle name="Hyperlink" xfId="3" builtinId="8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A7CA7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southampton.gov.uk/planning/planning-policy/supplementary-planning/developer-contributions-spd.aspx" TargetMode="External"/><Relationship Id="rId2" Type="http://schemas.openxmlformats.org/officeDocument/2006/relationships/hyperlink" Target="http://www.southampton.gov.uk/WhereILive/MapSouthampton.aspx?layers=3,53,51&amp;bbox=433166,108422,450558,116967&amp;styles=,wards%20labelled,&amp;filters=INCLUDE;INCLUDE;INCLUDE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581025</xdr:colOff>
      <xdr:row>12</xdr:row>
      <xdr:rowOff>28574</xdr:rowOff>
    </xdr:from>
    <xdr:to>
      <xdr:col>2</xdr:col>
      <xdr:colOff>876300</xdr:colOff>
      <xdr:row>16</xdr:row>
      <xdr:rowOff>19050</xdr:rowOff>
    </xdr:to>
    <xdr:sp macro="" textlink="">
      <xdr:nvSpPr>
        <xdr:cNvPr id="3" name="TextBox 2"/>
        <xdr:cNvSpPr txBox="1"/>
      </xdr:nvSpPr>
      <xdr:spPr>
        <a:xfrm>
          <a:off x="1343025" y="2314574"/>
          <a:ext cx="942975" cy="7524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 i="0">
              <a:solidFill>
                <a:schemeClr val="bg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Identify the ward from ward map or inset map (links</a:t>
          </a:r>
          <a:r>
            <a:rPr lang="en-GB" sz="1100" i="0" baseline="0">
              <a:solidFill>
                <a:schemeClr val="bg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below)</a:t>
          </a:r>
          <a:r>
            <a:rPr lang="en-GB" sz="1100" i="0">
              <a:solidFill>
                <a:schemeClr val="bg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, if applicable, and choose relevant location from the list</a:t>
          </a:r>
          <a:r>
            <a:rPr lang="en-GB" sz="1100" i="0" baseline="0">
              <a:solidFill>
                <a:schemeClr val="bg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(right)</a:t>
          </a:r>
          <a:endParaRPr lang="en-GB" sz="1100" i="0">
            <a:solidFill>
              <a:schemeClr val="bg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endParaRPr lang="en-GB" sz="1100"/>
        </a:p>
      </xdr:txBody>
    </xdr:sp>
    <xdr:clientData/>
  </xdr:twoCellAnchor>
  <xdr:twoCellAnchor>
    <xdr:from>
      <xdr:col>1</xdr:col>
      <xdr:colOff>581025</xdr:colOff>
      <xdr:row>25</xdr:row>
      <xdr:rowOff>0</xdr:rowOff>
    </xdr:from>
    <xdr:to>
      <xdr:col>2</xdr:col>
      <xdr:colOff>771525</xdr:colOff>
      <xdr:row>29</xdr:row>
      <xdr:rowOff>57150</xdr:rowOff>
    </xdr:to>
    <xdr:sp macro="" textlink="">
      <xdr:nvSpPr>
        <xdr:cNvPr id="4" name="TextBox 3"/>
        <xdr:cNvSpPr txBox="1"/>
      </xdr:nvSpPr>
      <xdr:spPr>
        <a:xfrm>
          <a:off x="1905000" y="4781550"/>
          <a:ext cx="3495675" cy="8191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100" i="0">
              <a:solidFill>
                <a:schemeClr val="bg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Please note: the Affordable Housing Commuted Sum calculation is based on the total number of units within the development and not just the relevant % allocated for Affordable Housing.  </a:t>
          </a:r>
        </a:p>
        <a:p>
          <a:endParaRPr lang="en-GB" sz="1100"/>
        </a:p>
      </xdr:txBody>
    </xdr:sp>
    <xdr:clientData/>
  </xdr:twoCellAnchor>
  <xdr:twoCellAnchor>
    <xdr:from>
      <xdr:col>1</xdr:col>
      <xdr:colOff>581026</xdr:colOff>
      <xdr:row>9</xdr:row>
      <xdr:rowOff>171450</xdr:rowOff>
    </xdr:from>
    <xdr:to>
      <xdr:col>4</xdr:col>
      <xdr:colOff>1</xdr:colOff>
      <xdr:row>12</xdr:row>
      <xdr:rowOff>19050</xdr:rowOff>
    </xdr:to>
    <xdr:sp macro="" textlink="">
      <xdr:nvSpPr>
        <xdr:cNvPr id="5" name="TextBox 4"/>
        <xdr:cNvSpPr txBox="1"/>
      </xdr:nvSpPr>
      <xdr:spPr>
        <a:xfrm>
          <a:off x="1905001" y="1885950"/>
          <a:ext cx="4371975" cy="4381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2000">
              <a:solidFill>
                <a:schemeClr val="bg1"/>
              </a:solidFill>
              <a:latin typeface="Arial Black" panose="020B0A04020102020204" pitchFamily="34" charset="0"/>
            </a:rPr>
            <a:t>Please select your ward</a:t>
          </a:r>
        </a:p>
      </xdr:txBody>
    </xdr:sp>
    <xdr:clientData/>
  </xdr:twoCellAnchor>
  <xdr:twoCellAnchor editAs="oneCell">
    <xdr:from>
      <xdr:col>1</xdr:col>
      <xdr:colOff>2209800</xdr:colOff>
      <xdr:row>0</xdr:row>
      <xdr:rowOff>38100</xdr:rowOff>
    </xdr:from>
    <xdr:to>
      <xdr:col>6</xdr:col>
      <xdr:colOff>638175</xdr:colOff>
      <xdr:row>6</xdr:row>
      <xdr:rowOff>118063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33775" y="38100"/>
          <a:ext cx="5400675" cy="1222963"/>
        </a:xfrm>
        <a:prstGeom prst="rect">
          <a:avLst/>
        </a:prstGeom>
      </xdr:spPr>
    </xdr:pic>
    <xdr:clientData/>
  </xdr:twoCellAnchor>
  <xdr:oneCellAnchor>
    <xdr:from>
      <xdr:col>1</xdr:col>
      <xdr:colOff>581025</xdr:colOff>
      <xdr:row>19</xdr:row>
      <xdr:rowOff>114300</xdr:rowOff>
    </xdr:from>
    <xdr:ext cx="3514725" cy="756041"/>
    <xdr:sp macro="" textlink="">
      <xdr:nvSpPr>
        <xdr:cNvPr id="7" name="TextBox 6"/>
        <xdr:cNvSpPr txBox="1"/>
      </xdr:nvSpPr>
      <xdr:spPr>
        <a:xfrm>
          <a:off x="1905000" y="3752850"/>
          <a:ext cx="3514725" cy="756041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GB" sz="1100" i="0">
              <a:solidFill>
                <a:schemeClr val="bg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The</a:t>
          </a:r>
          <a:r>
            <a:rPr lang="en-GB" sz="1100" i="0" baseline="0">
              <a:solidFill>
                <a:schemeClr val="bg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n-GB" sz="1100" i="0">
              <a:solidFill>
                <a:schemeClr val="bg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Affordable Housing Commuted Sum calculation spreadsheet is to be used as guidance and the council will confirm the actual Affordable Housing Commuted Sum</a:t>
          </a:r>
          <a:endParaRPr lang="en-GB" sz="1100" i="0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</xdr:col>
      <xdr:colOff>581025</xdr:colOff>
      <xdr:row>16</xdr:row>
      <xdr:rowOff>19050</xdr:rowOff>
    </xdr:from>
    <xdr:ext cx="1682705" cy="254557"/>
    <xdr:sp macro="" textlink="">
      <xdr:nvSpPr>
        <xdr:cNvPr id="9" name="TextBox 8">
          <a:hlinkClick xmlns:r="http://schemas.openxmlformats.org/officeDocument/2006/relationships" r:id="rId2"/>
        </xdr:cNvPr>
        <xdr:cNvSpPr txBox="1"/>
      </xdr:nvSpPr>
      <xdr:spPr>
        <a:xfrm>
          <a:off x="1905000" y="3086100"/>
          <a:ext cx="1682705" cy="254557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GB" sz="1100" u="sng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Southampton ward map</a:t>
          </a:r>
        </a:p>
      </xdr:txBody>
    </xdr:sp>
    <xdr:clientData/>
  </xdr:oneCellAnchor>
  <xdr:oneCellAnchor>
    <xdr:from>
      <xdr:col>1</xdr:col>
      <xdr:colOff>581025</xdr:colOff>
      <xdr:row>17</xdr:row>
      <xdr:rowOff>85725</xdr:rowOff>
    </xdr:from>
    <xdr:ext cx="2074799" cy="254557"/>
    <xdr:sp macro="" textlink="">
      <xdr:nvSpPr>
        <xdr:cNvPr id="10" name="TextBox 9">
          <a:hlinkClick xmlns:r="http://schemas.openxmlformats.org/officeDocument/2006/relationships" r:id="rId3"/>
        </xdr:cNvPr>
        <xdr:cNvSpPr txBox="1"/>
      </xdr:nvSpPr>
      <xdr:spPr>
        <a:xfrm>
          <a:off x="1905000" y="3343275"/>
          <a:ext cx="2074799" cy="254557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GB" sz="1100" u="sng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Bargate</a:t>
          </a:r>
          <a:r>
            <a:rPr lang="en-GB" sz="1100" u="sng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and Basset inset map</a:t>
          </a:r>
          <a:endParaRPr lang="en-GB" sz="1100" u="sng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3</xdr:row>
      <xdr:rowOff>0</xdr:rowOff>
    </xdr:from>
    <xdr:to>
      <xdr:col>14</xdr:col>
      <xdr:colOff>19049</xdr:colOff>
      <xdr:row>10</xdr:row>
      <xdr:rowOff>19050</xdr:rowOff>
    </xdr:to>
    <xdr:sp macro="" textlink="">
      <xdr:nvSpPr>
        <xdr:cNvPr id="2" name="TextBox 1"/>
        <xdr:cNvSpPr txBox="1"/>
      </xdr:nvSpPr>
      <xdr:spPr>
        <a:xfrm>
          <a:off x="4819650" y="647700"/>
          <a:ext cx="6286499" cy="1390650"/>
        </a:xfrm>
        <a:prstGeom prst="rect">
          <a:avLst/>
        </a:prstGeom>
        <a:solidFill>
          <a:schemeClr val="lt1"/>
        </a:solidFill>
        <a:ln w="31750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lvl="0"/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Instructions:</a:t>
          </a:r>
        </a:p>
        <a:p>
          <a:pPr lvl="0"/>
          <a:endParaRPr lang="en-GB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If development proposal totals 5-14 residential units enter total number of units according to size of unit and type (apartment / flat or house) within table marked “20% 5-14 units” </a:t>
          </a:r>
        </a:p>
        <a:p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</a:p>
        <a:p>
          <a:pPr lvl="0"/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If development proposal totals 15+ residential units enter total number of units according to size of unit and type (apartment / flat or house) within table marked “35% 15+ units” </a:t>
          </a:r>
        </a:p>
        <a:p>
          <a:endParaRPr lang="en-GB" sz="1100"/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3</xdr:row>
      <xdr:rowOff>0</xdr:rowOff>
    </xdr:from>
    <xdr:to>
      <xdr:col>14</xdr:col>
      <xdr:colOff>19049</xdr:colOff>
      <xdr:row>10</xdr:row>
      <xdr:rowOff>19050</xdr:rowOff>
    </xdr:to>
    <xdr:sp macro="" textlink="">
      <xdr:nvSpPr>
        <xdr:cNvPr id="2" name="TextBox 1"/>
        <xdr:cNvSpPr txBox="1"/>
      </xdr:nvSpPr>
      <xdr:spPr>
        <a:xfrm>
          <a:off x="4857750" y="647700"/>
          <a:ext cx="6286499" cy="1390650"/>
        </a:xfrm>
        <a:prstGeom prst="rect">
          <a:avLst/>
        </a:prstGeom>
        <a:solidFill>
          <a:schemeClr val="lt1"/>
        </a:solidFill>
        <a:ln w="31750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lvl="0"/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Instructions:</a:t>
          </a:r>
        </a:p>
        <a:p>
          <a:pPr lvl="0"/>
          <a:endParaRPr lang="en-GB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If development proposal totals 5-14 residential units enter total number of units according to size of unit and type (apartment / flat or house) within table marked “20% 5-14 units” </a:t>
          </a:r>
        </a:p>
        <a:p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</a:p>
        <a:p>
          <a:pPr lvl="0"/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If development proposal totals 15+ residential units enter total number of units according to size of unit and type (apartment / flat or house) within table marked “35% 15+ units” </a:t>
          </a:r>
        </a:p>
        <a:p>
          <a:endParaRPr lang="en-GB" sz="1100"/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3</xdr:row>
      <xdr:rowOff>0</xdr:rowOff>
    </xdr:from>
    <xdr:to>
      <xdr:col>14</xdr:col>
      <xdr:colOff>19049</xdr:colOff>
      <xdr:row>10</xdr:row>
      <xdr:rowOff>19050</xdr:rowOff>
    </xdr:to>
    <xdr:sp macro="" textlink="">
      <xdr:nvSpPr>
        <xdr:cNvPr id="2" name="TextBox 1"/>
        <xdr:cNvSpPr txBox="1"/>
      </xdr:nvSpPr>
      <xdr:spPr>
        <a:xfrm>
          <a:off x="4810125" y="647700"/>
          <a:ext cx="6286499" cy="1390650"/>
        </a:xfrm>
        <a:prstGeom prst="rect">
          <a:avLst/>
        </a:prstGeom>
        <a:solidFill>
          <a:schemeClr val="lt1"/>
        </a:solidFill>
        <a:ln w="31750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lvl="0"/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Instructions:</a:t>
          </a:r>
        </a:p>
        <a:p>
          <a:pPr lvl="0"/>
          <a:endParaRPr lang="en-GB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If development proposal totals 5-14 residential units enter total number of units according to size of unit and type (apartment / flat or house) within table marked “20% 5-14 units” </a:t>
          </a:r>
        </a:p>
        <a:p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</a:p>
        <a:p>
          <a:pPr lvl="0"/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If development proposal totals 15+ residential units enter total number of units according to size of unit and type (apartment / flat or house) within table marked “35% 15+ units” </a:t>
          </a:r>
        </a:p>
        <a:p>
          <a:endParaRPr lang="en-GB" sz="1100"/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3</xdr:row>
      <xdr:rowOff>0</xdr:rowOff>
    </xdr:from>
    <xdr:to>
      <xdr:col>14</xdr:col>
      <xdr:colOff>19049</xdr:colOff>
      <xdr:row>10</xdr:row>
      <xdr:rowOff>19050</xdr:rowOff>
    </xdr:to>
    <xdr:sp macro="" textlink="">
      <xdr:nvSpPr>
        <xdr:cNvPr id="2" name="TextBox 1"/>
        <xdr:cNvSpPr txBox="1"/>
      </xdr:nvSpPr>
      <xdr:spPr>
        <a:xfrm>
          <a:off x="4838700" y="647700"/>
          <a:ext cx="6286499" cy="1390650"/>
        </a:xfrm>
        <a:prstGeom prst="rect">
          <a:avLst/>
        </a:prstGeom>
        <a:solidFill>
          <a:schemeClr val="lt1"/>
        </a:solidFill>
        <a:ln w="31750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lvl="0"/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Instructions:</a:t>
          </a:r>
        </a:p>
        <a:p>
          <a:pPr lvl="0"/>
          <a:endParaRPr lang="en-GB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If development proposal totals 5-14 residential units enter total number of units according to size of unit and type (apartment / flat or house) within table marked “20% 5-14 units” </a:t>
          </a:r>
        </a:p>
        <a:p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</a:p>
        <a:p>
          <a:pPr lvl="0"/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If development proposal totals 15+ residential units enter total number of units according to size of unit and type (apartment / flat or house) within table marked “35% 15+ units” </a:t>
          </a:r>
        </a:p>
        <a:p>
          <a:endParaRPr lang="en-GB" sz="1100"/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3</xdr:row>
      <xdr:rowOff>0</xdr:rowOff>
    </xdr:from>
    <xdr:to>
      <xdr:col>14</xdr:col>
      <xdr:colOff>9524</xdr:colOff>
      <xdr:row>10</xdr:row>
      <xdr:rowOff>19050</xdr:rowOff>
    </xdr:to>
    <xdr:sp macro="" textlink="">
      <xdr:nvSpPr>
        <xdr:cNvPr id="2" name="TextBox 1"/>
        <xdr:cNvSpPr txBox="1"/>
      </xdr:nvSpPr>
      <xdr:spPr>
        <a:xfrm>
          <a:off x="4857750" y="647700"/>
          <a:ext cx="6286499" cy="1390650"/>
        </a:xfrm>
        <a:prstGeom prst="rect">
          <a:avLst/>
        </a:prstGeom>
        <a:solidFill>
          <a:schemeClr val="lt1"/>
        </a:solidFill>
        <a:ln w="31750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lvl="0"/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Instructions:</a:t>
          </a:r>
        </a:p>
        <a:p>
          <a:pPr lvl="0"/>
          <a:endParaRPr lang="en-GB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If development proposal totals 5-14 residential units enter total number of units according to size of unit and type (apartment / flat or house) within table marked “20% 5-14 units” </a:t>
          </a:r>
        </a:p>
        <a:p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</a:p>
        <a:p>
          <a:pPr lvl="0"/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If development proposal totals 15+ residential units enter total number of units according to size of unit and type (apartment / flat or house) within table marked “35% 15+ units” </a:t>
          </a:r>
        </a:p>
        <a:p>
          <a:endParaRPr lang="en-GB" sz="1100"/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3</xdr:row>
      <xdr:rowOff>0</xdr:rowOff>
    </xdr:from>
    <xdr:to>
      <xdr:col>14</xdr:col>
      <xdr:colOff>19049</xdr:colOff>
      <xdr:row>10</xdr:row>
      <xdr:rowOff>19050</xdr:rowOff>
    </xdr:to>
    <xdr:sp macro="" textlink="">
      <xdr:nvSpPr>
        <xdr:cNvPr id="2" name="TextBox 1"/>
        <xdr:cNvSpPr txBox="1"/>
      </xdr:nvSpPr>
      <xdr:spPr>
        <a:xfrm>
          <a:off x="4848225" y="647700"/>
          <a:ext cx="6286499" cy="1390650"/>
        </a:xfrm>
        <a:prstGeom prst="rect">
          <a:avLst/>
        </a:prstGeom>
        <a:solidFill>
          <a:schemeClr val="lt1"/>
        </a:solidFill>
        <a:ln w="31750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lvl="0"/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Instructions:</a:t>
          </a:r>
        </a:p>
        <a:p>
          <a:pPr lvl="0"/>
          <a:endParaRPr lang="en-GB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If development proposal totals 5-14 residential units enter total number of units according to size of unit and type (apartment / flat or house) within table marked “20% 5-14 units” </a:t>
          </a:r>
        </a:p>
        <a:p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</a:p>
        <a:p>
          <a:pPr lvl="0"/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If development proposal totals 15+ residential units enter total number of units according to size of unit and type (apartment / flat or house) within table marked “35% 15+ units” </a:t>
          </a:r>
        </a:p>
        <a:p>
          <a:endParaRPr lang="en-GB" sz="1100"/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3</xdr:row>
      <xdr:rowOff>0</xdr:rowOff>
    </xdr:from>
    <xdr:to>
      <xdr:col>14</xdr:col>
      <xdr:colOff>19049</xdr:colOff>
      <xdr:row>10</xdr:row>
      <xdr:rowOff>19050</xdr:rowOff>
    </xdr:to>
    <xdr:sp macro="" textlink="">
      <xdr:nvSpPr>
        <xdr:cNvPr id="2" name="TextBox 1"/>
        <xdr:cNvSpPr txBox="1"/>
      </xdr:nvSpPr>
      <xdr:spPr>
        <a:xfrm>
          <a:off x="4819650" y="647700"/>
          <a:ext cx="6286499" cy="1390650"/>
        </a:xfrm>
        <a:prstGeom prst="rect">
          <a:avLst/>
        </a:prstGeom>
        <a:solidFill>
          <a:schemeClr val="lt1"/>
        </a:solidFill>
        <a:ln w="31750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lvl="0"/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Instructions:</a:t>
          </a:r>
        </a:p>
        <a:p>
          <a:pPr lvl="0"/>
          <a:endParaRPr lang="en-GB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If development proposal totals 5-14 residential units enter total number of units according to size of unit and type (apartment / flat or house) within table marked “20% 5-14 units” </a:t>
          </a:r>
        </a:p>
        <a:p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</a:p>
        <a:p>
          <a:pPr lvl="0"/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If development proposal totals 15+ residential units enter total number of units according to size of unit and type (apartment / flat or house) within table marked “35% 15+ units” </a:t>
          </a:r>
        </a:p>
        <a:p>
          <a:endParaRPr lang="en-GB" sz="1100"/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3</xdr:row>
      <xdr:rowOff>0</xdr:rowOff>
    </xdr:from>
    <xdr:to>
      <xdr:col>14</xdr:col>
      <xdr:colOff>19049</xdr:colOff>
      <xdr:row>10</xdr:row>
      <xdr:rowOff>19050</xdr:rowOff>
    </xdr:to>
    <xdr:sp macro="" textlink="">
      <xdr:nvSpPr>
        <xdr:cNvPr id="2" name="TextBox 1"/>
        <xdr:cNvSpPr txBox="1"/>
      </xdr:nvSpPr>
      <xdr:spPr>
        <a:xfrm>
          <a:off x="4829175" y="647700"/>
          <a:ext cx="6286499" cy="1390650"/>
        </a:xfrm>
        <a:prstGeom prst="rect">
          <a:avLst/>
        </a:prstGeom>
        <a:solidFill>
          <a:schemeClr val="lt1"/>
        </a:solidFill>
        <a:ln w="31750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lvl="0"/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Instructions:</a:t>
          </a:r>
        </a:p>
        <a:p>
          <a:pPr lvl="0"/>
          <a:endParaRPr lang="en-GB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If development proposal totals 5-14 residential units enter total number of units according to size of unit and type (apartment / flat or house) within table marked “20% 5-14 units” </a:t>
          </a:r>
        </a:p>
        <a:p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</a:p>
        <a:p>
          <a:pPr lvl="0"/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If development proposal totals 15+ residential units enter total number of units according to size of unit and type (apartment / flat or house) within table marked “35% 15+ units” </a:t>
          </a:r>
        </a:p>
        <a:p>
          <a:endParaRPr lang="en-GB" sz="1100"/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3</xdr:row>
      <xdr:rowOff>0</xdr:rowOff>
    </xdr:from>
    <xdr:to>
      <xdr:col>14</xdr:col>
      <xdr:colOff>19049</xdr:colOff>
      <xdr:row>10</xdr:row>
      <xdr:rowOff>19050</xdr:rowOff>
    </xdr:to>
    <xdr:sp macro="" textlink="">
      <xdr:nvSpPr>
        <xdr:cNvPr id="2" name="TextBox 1"/>
        <xdr:cNvSpPr txBox="1"/>
      </xdr:nvSpPr>
      <xdr:spPr>
        <a:xfrm>
          <a:off x="4848225" y="647700"/>
          <a:ext cx="6286499" cy="1390650"/>
        </a:xfrm>
        <a:prstGeom prst="rect">
          <a:avLst/>
        </a:prstGeom>
        <a:solidFill>
          <a:schemeClr val="lt1"/>
        </a:solidFill>
        <a:ln w="31750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lvl="0"/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Instructions:</a:t>
          </a:r>
        </a:p>
        <a:p>
          <a:pPr lvl="0"/>
          <a:endParaRPr lang="en-GB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If development proposal totals 5-14 residential units enter total number of units according to size of unit and type (apartment / flat or house) within table marked “20% 5-14 units” </a:t>
          </a:r>
        </a:p>
        <a:p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</a:p>
        <a:p>
          <a:pPr lvl="0"/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If development proposal totals 15+ residential units enter total number of units according to size of unit and type (apartment / flat or house) within table marked “35% 15+ units” </a:t>
          </a:r>
        </a:p>
        <a:p>
          <a:endParaRPr lang="en-GB" sz="1100"/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3</xdr:row>
      <xdr:rowOff>0</xdr:rowOff>
    </xdr:from>
    <xdr:to>
      <xdr:col>14</xdr:col>
      <xdr:colOff>19049</xdr:colOff>
      <xdr:row>10</xdr:row>
      <xdr:rowOff>28575</xdr:rowOff>
    </xdr:to>
    <xdr:sp macro="" textlink="">
      <xdr:nvSpPr>
        <xdr:cNvPr id="2" name="TextBox 1"/>
        <xdr:cNvSpPr txBox="1"/>
      </xdr:nvSpPr>
      <xdr:spPr>
        <a:xfrm>
          <a:off x="4810125" y="647700"/>
          <a:ext cx="6286499" cy="1390650"/>
        </a:xfrm>
        <a:prstGeom prst="rect">
          <a:avLst/>
        </a:prstGeom>
        <a:solidFill>
          <a:schemeClr val="lt1"/>
        </a:solidFill>
        <a:ln w="31750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lvl="0"/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Instructions:</a:t>
          </a:r>
        </a:p>
        <a:p>
          <a:pPr lvl="0"/>
          <a:endParaRPr lang="en-GB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If development proposal totals 5-14 residential units enter total number of units according to size of unit and type (apartment / flat or house) within table marked “20% 5-14 units” </a:t>
          </a:r>
        </a:p>
        <a:p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</a:p>
        <a:p>
          <a:pPr lvl="0"/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If development proposal totals 15+ residential units enter total number of units according to size of unit and type (apartment / flat or house) within table marked “35% 15+ units” </a:t>
          </a:r>
        </a:p>
        <a:p>
          <a:endParaRPr lang="en-GB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3</xdr:row>
      <xdr:rowOff>0</xdr:rowOff>
    </xdr:from>
    <xdr:to>
      <xdr:col>13</xdr:col>
      <xdr:colOff>733425</xdr:colOff>
      <xdr:row>10</xdr:row>
      <xdr:rowOff>28575</xdr:rowOff>
    </xdr:to>
    <xdr:sp macro="" textlink="">
      <xdr:nvSpPr>
        <xdr:cNvPr id="3" name="TextBox 2"/>
        <xdr:cNvSpPr txBox="1"/>
      </xdr:nvSpPr>
      <xdr:spPr>
        <a:xfrm>
          <a:off x="4676775" y="647700"/>
          <a:ext cx="6219825" cy="1400175"/>
        </a:xfrm>
        <a:prstGeom prst="rect">
          <a:avLst/>
        </a:prstGeom>
        <a:solidFill>
          <a:schemeClr val="lt1"/>
        </a:solidFill>
        <a:ln w="31750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lvl="0"/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Instructions:</a:t>
          </a:r>
        </a:p>
        <a:p>
          <a:pPr lvl="0"/>
          <a:endParaRPr lang="en-GB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If development proposal totals 5-14 residential units enter total number of units according to size of unit and type (apartment / flat or house) within table marked “20% 5-14 units” </a:t>
          </a:r>
        </a:p>
        <a:p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</a:p>
        <a:p>
          <a:pPr lvl="0"/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If development proposal totals 15+ residential units enter total number of units according to size of unit and type (apartment / flat or house) within table marked “35% 15+ units” </a:t>
          </a:r>
        </a:p>
        <a:p>
          <a:endParaRPr lang="en-GB" sz="1100"/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3</xdr:row>
      <xdr:rowOff>0</xdr:rowOff>
    </xdr:from>
    <xdr:to>
      <xdr:col>14</xdr:col>
      <xdr:colOff>19049</xdr:colOff>
      <xdr:row>10</xdr:row>
      <xdr:rowOff>19050</xdr:rowOff>
    </xdr:to>
    <xdr:sp macro="" textlink="">
      <xdr:nvSpPr>
        <xdr:cNvPr id="2" name="TextBox 1"/>
        <xdr:cNvSpPr txBox="1"/>
      </xdr:nvSpPr>
      <xdr:spPr>
        <a:xfrm>
          <a:off x="4857750" y="647700"/>
          <a:ext cx="6286499" cy="1390650"/>
        </a:xfrm>
        <a:prstGeom prst="rect">
          <a:avLst/>
        </a:prstGeom>
        <a:solidFill>
          <a:schemeClr val="lt1"/>
        </a:solidFill>
        <a:ln w="31750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lvl="0"/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Instructions:</a:t>
          </a:r>
        </a:p>
        <a:p>
          <a:pPr lvl="0"/>
          <a:endParaRPr lang="en-GB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If development proposal totals 5-14 residential units enter total number of units according to size of unit and type (apartment / flat or house) within table marked “20% 5-14 units” </a:t>
          </a:r>
        </a:p>
        <a:p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</a:p>
        <a:p>
          <a:pPr lvl="0"/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If development proposal totals 15+ residential units enter total number of units according to size of unit and type (apartment / flat or house) within table marked “35% 15+ units” </a:t>
          </a:r>
        </a:p>
        <a:p>
          <a:endParaRPr lang="en-GB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3</xdr:row>
      <xdr:rowOff>0</xdr:rowOff>
    </xdr:from>
    <xdr:to>
      <xdr:col>14</xdr:col>
      <xdr:colOff>19049</xdr:colOff>
      <xdr:row>10</xdr:row>
      <xdr:rowOff>28575</xdr:rowOff>
    </xdr:to>
    <xdr:sp macro="" textlink="">
      <xdr:nvSpPr>
        <xdr:cNvPr id="2" name="TextBox 1"/>
        <xdr:cNvSpPr txBox="1"/>
      </xdr:nvSpPr>
      <xdr:spPr>
        <a:xfrm>
          <a:off x="5467350" y="647700"/>
          <a:ext cx="6286499" cy="1400175"/>
        </a:xfrm>
        <a:prstGeom prst="rect">
          <a:avLst/>
        </a:prstGeom>
        <a:solidFill>
          <a:schemeClr val="lt1"/>
        </a:solidFill>
        <a:ln w="31750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lvl="0"/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Instructions:</a:t>
          </a:r>
        </a:p>
        <a:p>
          <a:pPr lvl="0"/>
          <a:endParaRPr lang="en-GB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If development proposal totals 5-14 residential units enter total number of units according to size of unit and type (apartment / flat or house) within table marked “20% 5-14 units” </a:t>
          </a:r>
        </a:p>
        <a:p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</a:p>
        <a:p>
          <a:pPr lvl="0"/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If development proposal totals 15+ residential units enter total number of units according to size of unit and type (apartment / flat or house) within table marked “35% 15+ units” </a:t>
          </a:r>
        </a:p>
        <a:p>
          <a:endParaRPr lang="en-GB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3</xdr:row>
      <xdr:rowOff>0</xdr:rowOff>
    </xdr:from>
    <xdr:to>
      <xdr:col>13</xdr:col>
      <xdr:colOff>561974</xdr:colOff>
      <xdr:row>10</xdr:row>
      <xdr:rowOff>28575</xdr:rowOff>
    </xdr:to>
    <xdr:sp macro="" textlink="">
      <xdr:nvSpPr>
        <xdr:cNvPr id="2" name="TextBox 1"/>
        <xdr:cNvSpPr txBox="1"/>
      </xdr:nvSpPr>
      <xdr:spPr>
        <a:xfrm>
          <a:off x="4667250" y="638175"/>
          <a:ext cx="6286499" cy="1390650"/>
        </a:xfrm>
        <a:prstGeom prst="rect">
          <a:avLst/>
        </a:prstGeom>
        <a:solidFill>
          <a:schemeClr val="lt1"/>
        </a:solidFill>
        <a:ln w="31750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lvl="0"/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Instructions:</a:t>
          </a:r>
        </a:p>
        <a:p>
          <a:pPr lvl="0"/>
          <a:endParaRPr lang="en-GB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If development proposal totals 5-14 residential units enter total number of units according to size of unit and type (apartment / flat or house) within table marked “20% 5-14 units” </a:t>
          </a:r>
        </a:p>
        <a:p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</a:p>
        <a:p>
          <a:pPr lvl="0"/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If development proposal totals 15+ residential units enter total number of units according to size of unit and type (apartment / flat or house) within table marked “35% 15+ units” </a:t>
          </a:r>
        </a:p>
        <a:p>
          <a:endParaRPr lang="en-GB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3</xdr:row>
      <xdr:rowOff>0</xdr:rowOff>
    </xdr:from>
    <xdr:to>
      <xdr:col>14</xdr:col>
      <xdr:colOff>19049</xdr:colOff>
      <xdr:row>10</xdr:row>
      <xdr:rowOff>28575</xdr:rowOff>
    </xdr:to>
    <xdr:sp macro="" textlink="">
      <xdr:nvSpPr>
        <xdr:cNvPr id="2" name="TextBox 1"/>
        <xdr:cNvSpPr txBox="1"/>
      </xdr:nvSpPr>
      <xdr:spPr>
        <a:xfrm>
          <a:off x="4791075" y="647700"/>
          <a:ext cx="6286499" cy="1390650"/>
        </a:xfrm>
        <a:prstGeom prst="rect">
          <a:avLst/>
        </a:prstGeom>
        <a:solidFill>
          <a:schemeClr val="lt1"/>
        </a:solidFill>
        <a:ln w="31750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lvl="0"/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Instructions:</a:t>
          </a:r>
        </a:p>
        <a:p>
          <a:pPr lvl="0"/>
          <a:endParaRPr lang="en-GB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If development proposal totals 5-14 residential units enter total number of units according to size of unit and type (apartment / flat or house) within table marked “20% 5-14 units” </a:t>
          </a:r>
        </a:p>
        <a:p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</a:p>
        <a:p>
          <a:pPr lvl="0"/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If development proposal totals 15+ residential units enter total number of units according to size of unit and type (apartment / flat or house) within table marked “35% 15+ units” </a:t>
          </a:r>
        </a:p>
        <a:p>
          <a:endParaRPr lang="en-GB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3</xdr:row>
      <xdr:rowOff>0</xdr:rowOff>
    </xdr:from>
    <xdr:to>
      <xdr:col>14</xdr:col>
      <xdr:colOff>19049</xdr:colOff>
      <xdr:row>10</xdr:row>
      <xdr:rowOff>38100</xdr:rowOff>
    </xdr:to>
    <xdr:sp macro="" textlink="">
      <xdr:nvSpPr>
        <xdr:cNvPr id="2" name="TextBox 1"/>
        <xdr:cNvSpPr txBox="1"/>
      </xdr:nvSpPr>
      <xdr:spPr>
        <a:xfrm>
          <a:off x="4743450" y="647700"/>
          <a:ext cx="6286499" cy="1390650"/>
        </a:xfrm>
        <a:prstGeom prst="rect">
          <a:avLst/>
        </a:prstGeom>
        <a:solidFill>
          <a:schemeClr val="lt1"/>
        </a:solidFill>
        <a:ln w="31750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lvl="0"/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Instructions:</a:t>
          </a:r>
        </a:p>
        <a:p>
          <a:pPr lvl="0"/>
          <a:endParaRPr lang="en-GB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If development proposal totals 5-14 residential units enter total number of units according to size of unit and type (apartment / flat or house) within table marked “20% 5-14 units” </a:t>
          </a:r>
        </a:p>
        <a:p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</a:p>
        <a:p>
          <a:pPr lvl="0"/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If development proposal totals 15+ residential units enter total number of units according to size of unit and type (apartment / flat or house) within table marked “35% 15+ units” </a:t>
          </a:r>
        </a:p>
        <a:p>
          <a:endParaRPr lang="en-GB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819150</xdr:colOff>
      <xdr:row>3</xdr:row>
      <xdr:rowOff>9525</xdr:rowOff>
    </xdr:from>
    <xdr:to>
      <xdr:col>13</xdr:col>
      <xdr:colOff>761999</xdr:colOff>
      <xdr:row>10</xdr:row>
      <xdr:rowOff>38100</xdr:rowOff>
    </xdr:to>
    <xdr:sp macro="" textlink="">
      <xdr:nvSpPr>
        <xdr:cNvPr id="2" name="TextBox 1"/>
        <xdr:cNvSpPr txBox="1"/>
      </xdr:nvSpPr>
      <xdr:spPr>
        <a:xfrm>
          <a:off x="4762500" y="657225"/>
          <a:ext cx="6286499" cy="1390650"/>
        </a:xfrm>
        <a:prstGeom prst="rect">
          <a:avLst/>
        </a:prstGeom>
        <a:solidFill>
          <a:schemeClr val="lt1"/>
        </a:solidFill>
        <a:ln w="31750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lvl="0"/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Instructions:</a:t>
          </a:r>
        </a:p>
        <a:p>
          <a:pPr lvl="0"/>
          <a:endParaRPr lang="en-GB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If development proposal totals 5-14 residential units enter total number of units according to size of unit and type (apartment / flat or house) within table marked “20% 5-14 units” </a:t>
          </a:r>
        </a:p>
        <a:p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</a:p>
        <a:p>
          <a:pPr lvl="0"/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If development proposal totals 15+ residential units enter total number of units according to size of unit and type (apartment / flat or house) within table marked “35% 15+ units” </a:t>
          </a:r>
        </a:p>
        <a:p>
          <a:endParaRPr lang="en-GB" sz="11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3</xdr:row>
      <xdr:rowOff>0</xdr:rowOff>
    </xdr:from>
    <xdr:to>
      <xdr:col>14</xdr:col>
      <xdr:colOff>19049</xdr:colOff>
      <xdr:row>10</xdr:row>
      <xdr:rowOff>19050</xdr:rowOff>
    </xdr:to>
    <xdr:sp macro="" textlink="">
      <xdr:nvSpPr>
        <xdr:cNvPr id="2" name="TextBox 1"/>
        <xdr:cNvSpPr txBox="1"/>
      </xdr:nvSpPr>
      <xdr:spPr>
        <a:xfrm>
          <a:off x="4819650" y="647700"/>
          <a:ext cx="6286499" cy="1390650"/>
        </a:xfrm>
        <a:prstGeom prst="rect">
          <a:avLst/>
        </a:prstGeom>
        <a:solidFill>
          <a:schemeClr val="lt1"/>
        </a:solidFill>
        <a:ln w="31750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lvl="0"/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Instructions:</a:t>
          </a:r>
        </a:p>
        <a:p>
          <a:pPr lvl="0"/>
          <a:endParaRPr lang="en-GB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If development proposal totals 5-14 residential units enter total number of units according to size of unit and type (apartment / flat or house) within table marked “20% 5-14 units” </a:t>
          </a:r>
        </a:p>
        <a:p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</a:p>
        <a:p>
          <a:pPr lvl="0"/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If development proposal totals 15+ residential units enter total number of units according to size of unit and type (apartment / flat or house) within table marked “35% 15+ units” </a:t>
          </a:r>
        </a:p>
        <a:p>
          <a:endParaRPr lang="en-GB" sz="110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3</xdr:row>
      <xdr:rowOff>0</xdr:rowOff>
    </xdr:from>
    <xdr:to>
      <xdr:col>14</xdr:col>
      <xdr:colOff>19049</xdr:colOff>
      <xdr:row>10</xdr:row>
      <xdr:rowOff>19050</xdr:rowOff>
    </xdr:to>
    <xdr:sp macro="" textlink="">
      <xdr:nvSpPr>
        <xdr:cNvPr id="2" name="TextBox 1"/>
        <xdr:cNvSpPr txBox="1"/>
      </xdr:nvSpPr>
      <xdr:spPr>
        <a:xfrm>
          <a:off x="4895850" y="647700"/>
          <a:ext cx="6286499" cy="1390650"/>
        </a:xfrm>
        <a:prstGeom prst="rect">
          <a:avLst/>
        </a:prstGeom>
        <a:solidFill>
          <a:schemeClr val="lt1"/>
        </a:solidFill>
        <a:ln w="31750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lvl="0"/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Instructions:</a:t>
          </a:r>
        </a:p>
        <a:p>
          <a:pPr lvl="0"/>
          <a:endParaRPr lang="en-GB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If development proposal totals 5-14 residential units enter total number of units according to size of unit and type (apartment / flat or house) within table marked “20% 5-14 units” </a:t>
          </a:r>
        </a:p>
        <a:p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</a:p>
        <a:p>
          <a:pPr lvl="0"/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If development proposal totals 15+ residential units enter total number of units according to size of unit and type (apartment / flat or house) within table marked “35% 15+ units” </a:t>
          </a:r>
        </a:p>
        <a:p>
          <a:endParaRPr lang="en-GB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cslssm3/AppData/Local/Microsoft/Windows/Temporary%20Internet%20Files/Content.Outlook/UY79Y7W7/2014-09-30%20Revised%20Bargate%20(Centre-Station)%20Commuted%20Sum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Plot Values"/>
      <sheetName val="Apart up to 56m2"/>
      <sheetName val="Apart 57-74m2"/>
      <sheetName val="Apart 75m2+"/>
      <sheetName val="House up to 81m2"/>
      <sheetName val="House 82-107m2"/>
      <sheetName val="House 108m2"/>
    </sheetNames>
    <sheetDataSet>
      <sheetData sheetId="0" refreshError="1"/>
      <sheetData sheetId="1" refreshError="1">
        <row r="7">
          <cell r="F7">
            <v>160000</v>
          </cell>
        </row>
        <row r="59">
          <cell r="G59">
            <v>50495.115142313516</v>
          </cell>
        </row>
      </sheetData>
      <sheetData sheetId="2" refreshError="1">
        <row r="7">
          <cell r="F7">
            <v>210000</v>
          </cell>
        </row>
        <row r="59">
          <cell r="G59">
            <v>57573.298372402438</v>
          </cell>
        </row>
      </sheetData>
      <sheetData sheetId="3" refreshError="1">
        <row r="7">
          <cell r="F7">
            <v>260000</v>
          </cell>
        </row>
        <row r="59">
          <cell r="G59">
            <v>59404.116818837749</v>
          </cell>
        </row>
      </sheetData>
      <sheetData sheetId="4" refreshError="1">
        <row r="7">
          <cell r="F7">
            <v>220000</v>
          </cell>
        </row>
        <row r="59">
          <cell r="G59">
            <v>53166.500394336581</v>
          </cell>
        </row>
      </sheetData>
      <sheetData sheetId="5" refreshError="1">
        <row r="7">
          <cell r="F7">
            <v>270000</v>
          </cell>
        </row>
        <row r="59">
          <cell r="G59">
            <v>70031.977468518045</v>
          </cell>
        </row>
      </sheetData>
      <sheetData sheetId="6" refreshError="1">
        <row r="7">
          <cell r="F7">
            <v>300000</v>
          </cell>
        </row>
        <row r="59">
          <cell r="G59">
            <v>79091.156568585968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1"/>
  <sheetViews>
    <sheetView tabSelected="1" topLeftCell="B1" workbookViewId="0">
      <selection activeCell="E13" sqref="E13"/>
    </sheetView>
  </sheetViews>
  <sheetFormatPr defaultRowHeight="15" x14ac:dyDescent="0.2"/>
  <cols>
    <col min="1" max="1" width="15.44140625" customWidth="1"/>
    <col min="2" max="2" width="38.5546875" customWidth="1"/>
    <col min="3" max="3" width="16.88671875" customWidth="1"/>
    <col min="4" max="4" width="2.33203125" customWidth="1"/>
    <col min="5" max="5" width="20.5546875" customWidth="1"/>
    <col min="6" max="6" width="3" customWidth="1"/>
  </cols>
  <sheetData>
    <row r="1" spans="1:12" x14ac:dyDescent="0.2">
      <c r="A1" s="52"/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</row>
    <row r="2" spans="1:12" x14ac:dyDescent="0.2">
      <c r="A2" s="52"/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</row>
    <row r="3" spans="1:12" x14ac:dyDescent="0.2">
      <c r="A3" s="52"/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</row>
    <row r="4" spans="1:12" x14ac:dyDescent="0.2">
      <c r="A4" s="52"/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</row>
    <row r="5" spans="1:12" x14ac:dyDescent="0.2">
      <c r="A5" s="52"/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</row>
    <row r="6" spans="1:12" x14ac:dyDescent="0.2">
      <c r="A6" s="52"/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</row>
    <row r="7" spans="1:12" x14ac:dyDescent="0.2">
      <c r="A7" s="52"/>
      <c r="B7" s="52"/>
      <c r="C7" s="52"/>
      <c r="D7" s="52"/>
      <c r="E7" s="52"/>
      <c r="F7" s="52"/>
      <c r="G7" s="52"/>
      <c r="H7" s="52"/>
      <c r="I7" s="52"/>
      <c r="J7" s="52"/>
      <c r="K7" s="52"/>
      <c r="L7" s="52"/>
    </row>
    <row r="8" spans="1:12" x14ac:dyDescent="0.2">
      <c r="A8" s="52"/>
      <c r="B8" s="52"/>
      <c r="C8" s="52"/>
      <c r="D8" s="52"/>
      <c r="E8" s="52"/>
      <c r="F8" s="52"/>
      <c r="G8" s="52"/>
      <c r="H8" s="52"/>
      <c r="I8" s="52"/>
      <c r="J8" s="52"/>
      <c r="K8" s="52"/>
      <c r="L8" s="52"/>
    </row>
    <row r="9" spans="1:12" x14ac:dyDescent="0.2">
      <c r="A9" s="52"/>
      <c r="B9" s="52"/>
      <c r="C9" s="52"/>
      <c r="D9" s="52"/>
      <c r="E9" s="52"/>
      <c r="F9" s="52"/>
      <c r="G9" s="52"/>
      <c r="H9" s="52"/>
      <c r="I9" s="52"/>
      <c r="J9" s="52"/>
      <c r="K9" s="52"/>
      <c r="L9" s="52"/>
    </row>
    <row r="10" spans="1:12" x14ac:dyDescent="0.2">
      <c r="A10" s="52"/>
      <c r="B10" s="52"/>
      <c r="C10" s="52"/>
      <c r="D10" s="52"/>
      <c r="E10" s="52"/>
      <c r="F10" s="52"/>
      <c r="G10" s="52"/>
      <c r="H10" s="52"/>
      <c r="I10" s="52"/>
      <c r="J10" s="52"/>
      <c r="K10" s="52"/>
      <c r="L10" s="52"/>
    </row>
    <row r="11" spans="1:12" ht="15.75" thickBot="1" x14ac:dyDescent="0.25">
      <c r="A11" s="52"/>
      <c r="B11" s="52"/>
      <c r="C11" s="52"/>
      <c r="D11" s="52"/>
      <c r="E11" s="52"/>
      <c r="F11" s="52"/>
      <c r="G11" s="52"/>
      <c r="H11" s="52"/>
      <c r="I11" s="52"/>
      <c r="J11" s="52"/>
      <c r="K11" s="52"/>
      <c r="L11" s="52"/>
    </row>
    <row r="12" spans="1:12" ht="15.75" thickTop="1" x14ac:dyDescent="0.2">
      <c r="A12" s="52"/>
      <c r="B12" s="52"/>
      <c r="C12" s="52"/>
      <c r="D12" s="153"/>
      <c r="E12" s="152"/>
      <c r="F12" s="151"/>
      <c r="G12" s="52"/>
      <c r="H12" s="52"/>
      <c r="I12" s="52"/>
      <c r="J12" s="52"/>
      <c r="K12" s="52"/>
      <c r="L12" s="52"/>
    </row>
    <row r="13" spans="1:12" x14ac:dyDescent="0.2">
      <c r="A13" s="52"/>
      <c r="B13" s="52"/>
      <c r="C13" s="52"/>
      <c r="D13" s="150"/>
      <c r="E13" s="149" t="s">
        <v>45</v>
      </c>
      <c r="F13" s="148"/>
      <c r="G13" s="52"/>
      <c r="H13" s="52"/>
      <c r="I13" s="52"/>
      <c r="J13" s="52"/>
      <c r="K13" s="52"/>
      <c r="L13" s="52"/>
    </row>
    <row r="14" spans="1:12" x14ac:dyDescent="0.2">
      <c r="A14" s="52"/>
      <c r="B14" s="52"/>
      <c r="C14" s="52"/>
      <c r="D14" s="150"/>
      <c r="E14" s="149" t="s">
        <v>15</v>
      </c>
      <c r="F14" s="148"/>
      <c r="G14" s="52"/>
      <c r="H14" s="52"/>
      <c r="I14" s="52"/>
      <c r="J14" s="52"/>
      <c r="K14" s="52"/>
      <c r="L14" s="52"/>
    </row>
    <row r="15" spans="1:12" x14ac:dyDescent="0.2">
      <c r="A15" s="52"/>
      <c r="B15" s="52"/>
      <c r="C15" s="52"/>
      <c r="D15" s="150"/>
      <c r="E15" s="149" t="s">
        <v>44</v>
      </c>
      <c r="F15" s="148"/>
      <c r="G15" s="52"/>
      <c r="H15" s="52"/>
      <c r="I15" s="52"/>
      <c r="J15" s="52"/>
      <c r="K15" s="52"/>
      <c r="L15" s="52"/>
    </row>
    <row r="16" spans="1:12" x14ac:dyDescent="0.2">
      <c r="A16" s="52"/>
      <c r="B16" s="52"/>
      <c r="C16" s="52"/>
      <c r="D16" s="150"/>
      <c r="E16" s="149" t="s">
        <v>27</v>
      </c>
      <c r="F16" s="148"/>
      <c r="G16" s="52"/>
      <c r="H16" s="52"/>
      <c r="I16" s="52"/>
      <c r="J16" s="52"/>
      <c r="K16" s="52"/>
      <c r="L16" s="52"/>
    </row>
    <row r="17" spans="1:12" x14ac:dyDescent="0.2">
      <c r="A17" s="52"/>
      <c r="B17" s="52"/>
      <c r="C17" s="52"/>
      <c r="D17" s="150"/>
      <c r="E17" s="149" t="s">
        <v>43</v>
      </c>
      <c r="F17" s="148"/>
      <c r="G17" s="52"/>
      <c r="H17" s="52"/>
      <c r="I17" s="52"/>
      <c r="J17" s="52"/>
      <c r="K17" s="52"/>
      <c r="L17" s="52"/>
    </row>
    <row r="18" spans="1:12" x14ac:dyDescent="0.2">
      <c r="A18" s="52"/>
      <c r="B18" s="154"/>
      <c r="C18" s="52"/>
      <c r="D18" s="150"/>
      <c r="E18" s="149" t="s">
        <v>29</v>
      </c>
      <c r="F18" s="148"/>
      <c r="G18" s="52"/>
      <c r="H18" s="52"/>
      <c r="I18" s="52"/>
      <c r="J18" s="52"/>
      <c r="K18" s="52"/>
      <c r="L18" s="52"/>
    </row>
    <row r="19" spans="1:12" x14ac:dyDescent="0.2">
      <c r="A19" s="52"/>
      <c r="B19" s="52"/>
      <c r="C19" s="52"/>
      <c r="D19" s="150"/>
      <c r="E19" s="149" t="s">
        <v>30</v>
      </c>
      <c r="F19" s="148"/>
      <c r="G19" s="52"/>
      <c r="H19" s="52"/>
      <c r="I19" s="52"/>
      <c r="J19" s="52"/>
      <c r="K19" s="52"/>
      <c r="L19" s="52"/>
    </row>
    <row r="20" spans="1:12" x14ac:dyDescent="0.2">
      <c r="A20" s="52"/>
      <c r="B20" s="154"/>
      <c r="C20" s="52"/>
      <c r="D20" s="150"/>
      <c r="E20" s="149" t="s">
        <v>31</v>
      </c>
      <c r="F20" s="148"/>
      <c r="G20" s="52"/>
      <c r="H20" s="52"/>
      <c r="I20" s="52"/>
      <c r="J20" s="52"/>
      <c r="K20" s="52"/>
      <c r="L20" s="52"/>
    </row>
    <row r="21" spans="1:12" x14ac:dyDescent="0.2">
      <c r="A21" s="52"/>
      <c r="B21" s="52"/>
      <c r="C21" s="52"/>
      <c r="D21" s="150"/>
      <c r="E21" s="149" t="s">
        <v>32</v>
      </c>
      <c r="F21" s="148"/>
      <c r="G21" s="52"/>
      <c r="H21" s="52"/>
      <c r="I21" s="52"/>
      <c r="J21" s="52"/>
      <c r="K21" s="52"/>
      <c r="L21" s="52"/>
    </row>
    <row r="22" spans="1:12" x14ac:dyDescent="0.2">
      <c r="A22" s="52"/>
      <c r="B22" s="52"/>
      <c r="C22" s="52"/>
      <c r="D22" s="150"/>
      <c r="E22" s="149" t="s">
        <v>33</v>
      </c>
      <c r="F22" s="148"/>
      <c r="G22" s="52"/>
      <c r="H22" s="52"/>
      <c r="I22" s="52"/>
      <c r="J22" s="52"/>
      <c r="K22" s="52"/>
      <c r="L22" s="52"/>
    </row>
    <row r="23" spans="1:12" x14ac:dyDescent="0.2">
      <c r="A23" s="52"/>
      <c r="B23" s="52"/>
      <c r="C23" s="52"/>
      <c r="D23" s="150"/>
      <c r="E23" s="149" t="s">
        <v>16</v>
      </c>
      <c r="F23" s="148"/>
      <c r="G23" s="52"/>
      <c r="H23" s="52"/>
      <c r="I23" s="52"/>
      <c r="J23" s="52"/>
      <c r="K23" s="52"/>
      <c r="L23" s="52"/>
    </row>
    <row r="24" spans="1:12" x14ac:dyDescent="0.2">
      <c r="A24" s="52"/>
      <c r="B24" s="52"/>
      <c r="C24" s="52"/>
      <c r="D24" s="150"/>
      <c r="E24" s="149" t="s">
        <v>34</v>
      </c>
      <c r="F24" s="148"/>
      <c r="G24" s="52"/>
      <c r="H24" s="52"/>
      <c r="I24" s="52"/>
      <c r="J24" s="52"/>
      <c r="K24" s="52"/>
      <c r="L24" s="52"/>
    </row>
    <row r="25" spans="1:12" x14ac:dyDescent="0.2">
      <c r="A25" s="52"/>
      <c r="B25" s="52"/>
      <c r="C25" s="52"/>
      <c r="D25" s="150"/>
      <c r="E25" s="149" t="s">
        <v>35</v>
      </c>
      <c r="F25" s="148"/>
      <c r="G25" s="52"/>
      <c r="H25" s="52"/>
      <c r="I25" s="52"/>
      <c r="J25" s="52"/>
      <c r="K25" s="52"/>
      <c r="L25" s="52"/>
    </row>
    <row r="26" spans="1:12" x14ac:dyDescent="0.2">
      <c r="A26" s="52"/>
      <c r="B26" s="52"/>
      <c r="C26" s="52"/>
      <c r="D26" s="150"/>
      <c r="E26" s="149" t="s">
        <v>36</v>
      </c>
      <c r="F26" s="148"/>
      <c r="G26" s="52"/>
      <c r="H26" s="52"/>
      <c r="I26" s="52"/>
      <c r="J26" s="52"/>
      <c r="K26" s="52"/>
      <c r="L26" s="52"/>
    </row>
    <row r="27" spans="1:12" x14ac:dyDescent="0.2">
      <c r="A27" s="52"/>
      <c r="B27" s="52"/>
      <c r="C27" s="52"/>
      <c r="D27" s="150"/>
      <c r="E27" s="149" t="s">
        <v>37</v>
      </c>
      <c r="F27" s="148"/>
      <c r="G27" s="52"/>
      <c r="H27" s="52"/>
      <c r="I27" s="52"/>
      <c r="J27" s="52"/>
      <c r="K27" s="52"/>
      <c r="L27" s="52"/>
    </row>
    <row r="28" spans="1:12" x14ac:dyDescent="0.2">
      <c r="A28" s="52"/>
      <c r="B28" s="52"/>
      <c r="C28" s="52"/>
      <c r="D28" s="150"/>
      <c r="E28" s="149" t="s">
        <v>38</v>
      </c>
      <c r="F28" s="148"/>
      <c r="G28" s="52"/>
      <c r="H28" s="52"/>
      <c r="I28" s="52"/>
      <c r="J28" s="52"/>
      <c r="K28" s="52"/>
      <c r="L28" s="52"/>
    </row>
    <row r="29" spans="1:12" x14ac:dyDescent="0.2">
      <c r="A29" s="52"/>
      <c r="B29" s="52"/>
      <c r="C29" s="52"/>
      <c r="D29" s="150"/>
      <c r="E29" s="149" t="s">
        <v>39</v>
      </c>
      <c r="F29" s="148"/>
      <c r="G29" s="52"/>
      <c r="H29" s="52"/>
      <c r="I29" s="52"/>
      <c r="J29" s="52"/>
      <c r="K29" s="52"/>
      <c r="L29" s="52"/>
    </row>
    <row r="30" spans="1:12" x14ac:dyDescent="0.2">
      <c r="A30" s="52"/>
      <c r="B30" s="52"/>
      <c r="C30" s="52"/>
      <c r="D30" s="150"/>
      <c r="E30" s="149" t="s">
        <v>40</v>
      </c>
      <c r="F30" s="148"/>
      <c r="G30" s="52"/>
      <c r="H30" s="52"/>
      <c r="I30" s="52"/>
      <c r="J30" s="52"/>
      <c r="K30" s="52"/>
      <c r="L30" s="52"/>
    </row>
    <row r="31" spans="1:12" x14ac:dyDescent="0.2">
      <c r="A31" s="52"/>
      <c r="B31" s="52"/>
      <c r="C31" s="52"/>
      <c r="D31" s="150"/>
      <c r="E31" s="149" t="s">
        <v>41</v>
      </c>
      <c r="F31" s="148"/>
      <c r="G31" s="52"/>
      <c r="H31" s="52"/>
      <c r="I31" s="52"/>
      <c r="J31" s="52"/>
      <c r="K31" s="52"/>
      <c r="L31" s="52"/>
    </row>
    <row r="32" spans="1:12" ht="15.75" thickBot="1" x14ac:dyDescent="0.25">
      <c r="A32" s="52"/>
      <c r="B32" s="52"/>
      <c r="C32" s="52"/>
      <c r="D32" s="147"/>
      <c r="E32" s="146"/>
      <c r="F32" s="145"/>
      <c r="G32" s="52"/>
      <c r="H32" s="52"/>
      <c r="I32" s="52"/>
      <c r="J32" s="52"/>
      <c r="K32" s="52"/>
      <c r="L32" s="52"/>
    </row>
    <row r="33" spans="1:12" ht="15.75" thickTop="1" x14ac:dyDescent="0.2">
      <c r="A33" s="52"/>
      <c r="B33" s="52"/>
      <c r="C33" s="52"/>
      <c r="D33" s="133"/>
      <c r="E33" s="133"/>
      <c r="F33" s="133"/>
      <c r="G33" s="52"/>
      <c r="H33" s="52"/>
      <c r="I33" s="52"/>
      <c r="J33" s="52"/>
      <c r="K33" s="52"/>
      <c r="L33" s="52"/>
    </row>
    <row r="34" spans="1:12" x14ac:dyDescent="0.2">
      <c r="A34" s="52"/>
      <c r="B34" s="52"/>
      <c r="C34" s="52"/>
      <c r="D34" s="133"/>
      <c r="E34" s="133"/>
      <c r="F34" s="133"/>
      <c r="G34" s="52"/>
      <c r="H34" s="52"/>
      <c r="I34" s="52"/>
      <c r="J34" s="52"/>
      <c r="K34" s="52"/>
      <c r="L34" s="52"/>
    </row>
    <row r="35" spans="1:12" x14ac:dyDescent="0.2">
      <c r="A35" s="52"/>
      <c r="B35" s="52"/>
      <c r="C35" s="52"/>
      <c r="D35" s="133"/>
      <c r="E35" s="133"/>
      <c r="F35" s="133"/>
      <c r="G35" s="52"/>
      <c r="H35" s="52"/>
      <c r="I35" s="52"/>
      <c r="J35" s="52"/>
      <c r="K35" s="52"/>
      <c r="L35" s="52"/>
    </row>
    <row r="36" spans="1:12" x14ac:dyDescent="0.2">
      <c r="A36" s="52"/>
      <c r="B36" s="52"/>
      <c r="C36" s="52"/>
      <c r="D36" s="133"/>
      <c r="E36" s="133"/>
      <c r="F36" s="133"/>
      <c r="G36" s="52"/>
      <c r="H36" s="52"/>
      <c r="I36" s="52"/>
      <c r="J36" s="52"/>
      <c r="K36" s="52"/>
      <c r="L36" s="52"/>
    </row>
    <row r="37" spans="1:12" x14ac:dyDescent="0.2">
      <c r="A37" s="52"/>
      <c r="B37" s="52"/>
      <c r="C37" s="52"/>
      <c r="D37" s="52"/>
      <c r="E37" s="52"/>
      <c r="F37" s="52"/>
      <c r="G37" s="52"/>
      <c r="H37" s="52"/>
      <c r="I37" s="52"/>
      <c r="J37" s="52"/>
      <c r="K37" s="52"/>
      <c r="L37" s="52"/>
    </row>
    <row r="38" spans="1:12" x14ac:dyDescent="0.2">
      <c r="A38" s="52"/>
      <c r="B38" s="52"/>
      <c r="C38" s="52"/>
      <c r="D38" s="52"/>
      <c r="E38" s="52"/>
      <c r="F38" s="52"/>
      <c r="G38" s="52"/>
      <c r="H38" s="52"/>
      <c r="I38" s="52"/>
      <c r="J38" s="52"/>
      <c r="K38" s="52"/>
      <c r="L38" s="52"/>
    </row>
    <row r="39" spans="1:12" x14ac:dyDescent="0.2">
      <c r="A39" s="52"/>
      <c r="B39" s="52"/>
      <c r="C39" s="52"/>
      <c r="D39" s="52"/>
      <c r="E39" s="52"/>
      <c r="F39" s="52"/>
      <c r="G39" s="52"/>
      <c r="H39" s="52"/>
      <c r="I39" s="52"/>
      <c r="J39" s="52"/>
      <c r="K39" s="52"/>
      <c r="L39" s="52"/>
    </row>
    <row r="40" spans="1:12" x14ac:dyDescent="0.2">
      <c r="A40" s="52"/>
      <c r="B40" s="52"/>
      <c r="C40" s="52"/>
      <c r="D40" s="52"/>
      <c r="E40" s="52"/>
      <c r="F40" s="52"/>
      <c r="G40" s="52"/>
      <c r="H40" s="52"/>
      <c r="I40" s="52"/>
      <c r="J40" s="52"/>
      <c r="K40" s="52"/>
      <c r="L40" s="52"/>
    </row>
    <row r="41" spans="1:12" x14ac:dyDescent="0.2">
      <c r="A41" s="52"/>
      <c r="D41" s="52"/>
      <c r="F41" s="52"/>
      <c r="G41" s="52"/>
      <c r="H41" s="52"/>
      <c r="I41" s="52"/>
      <c r="J41" s="52"/>
      <c r="K41" s="52"/>
      <c r="L41" s="52"/>
    </row>
  </sheetData>
  <hyperlinks>
    <hyperlink ref="E13" location="'Bargate (Central &amp; Station)'!A1" display="Bargate (Central &amp; Station)"/>
    <hyperlink ref="E14" location="'Bargate (Ocean Village)'!A1" display="Bargate (Ocean Village)"/>
    <hyperlink ref="E15" location="'Bargate (St Marys)'!A1" display="Bargate (St. Marys)"/>
    <hyperlink ref="E16" location="'Bassett (Central)'!A1" display="Bassett (Central)"/>
    <hyperlink ref="E17" location="'Bassett (Outer)'!A1" display="Bassett (Outer) "/>
    <hyperlink ref="E18" location="Bevois!A1" display="Bevois"/>
    <hyperlink ref="E19" location="Bitterne!A1" display="Bitterne"/>
    <hyperlink ref="E20" location="'Bitterne Park'!A1" display="Bitterne Park"/>
    <hyperlink ref="E21" location="Coxford!A1" display="Coxford"/>
    <hyperlink ref="E22" location="Freemantle!A1" display="Freemantle"/>
    <hyperlink ref="E23" location="Harefield!A1" display="Harefield"/>
    <hyperlink ref="E24" location="Millbrook!A1" display="Millbrook"/>
    <hyperlink ref="E25" location="Peartree!A1" display="Peartree"/>
    <hyperlink ref="E26" location="Portswood!A1" display="Portswood"/>
    <hyperlink ref="E27" location="Redbridge!A1" display="Redbridge"/>
    <hyperlink ref="E28" location="Shirley!A1" display="Shirley"/>
    <hyperlink ref="E29" location="Sholing!A1" display="Sholing"/>
    <hyperlink ref="E30" location="Swaythling!A1" display="Swaythling"/>
    <hyperlink ref="E31" location="Woolston!A1" display="Woolston"/>
  </hyperlinks>
  <pageMargins left="0.7" right="0.7" top="0.75" bottom="0.75" header="0.3" footer="0.3"/>
  <pageSetup paperSize="9" scale="73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O54"/>
  <sheetViews>
    <sheetView workbookViewId="0">
      <selection activeCell="B4" sqref="B4"/>
    </sheetView>
  </sheetViews>
  <sheetFormatPr defaultRowHeight="15" x14ac:dyDescent="0.2"/>
  <cols>
    <col min="2" max="2" width="25.6640625" customWidth="1"/>
    <col min="3" max="3" width="5" customWidth="1"/>
    <col min="4" max="4" width="5.77734375" customWidth="1"/>
    <col min="5" max="5" width="14" customWidth="1"/>
    <col min="6" max="6" width="2.6640625" customWidth="1"/>
    <col min="7" max="7" width="9.77734375" customWidth="1"/>
    <col min="8" max="8" width="19.77734375" customWidth="1"/>
    <col min="9" max="10" width="8.88671875" customWidth="1"/>
    <col min="258" max="258" width="3.21875" customWidth="1"/>
    <col min="259" max="259" width="27.109375" customWidth="1"/>
    <col min="260" max="260" width="10.109375" customWidth="1"/>
    <col min="261" max="261" width="10.77734375" customWidth="1"/>
    <col min="262" max="262" width="12.21875" customWidth="1"/>
    <col min="263" max="264" width="9.6640625" customWidth="1"/>
    <col min="265" max="265" width="10" customWidth="1"/>
    <col min="266" max="266" width="10.33203125" customWidth="1"/>
    <col min="514" max="514" width="3.21875" customWidth="1"/>
    <col min="515" max="515" width="27.109375" customWidth="1"/>
    <col min="516" max="516" width="10.109375" customWidth="1"/>
    <col min="517" max="517" width="10.77734375" customWidth="1"/>
    <col min="518" max="518" width="12.21875" customWidth="1"/>
    <col min="519" max="520" width="9.6640625" customWidth="1"/>
    <col min="521" max="521" width="10" customWidth="1"/>
    <col min="522" max="522" width="10.33203125" customWidth="1"/>
    <col min="770" max="770" width="3.21875" customWidth="1"/>
    <col min="771" max="771" width="27.109375" customWidth="1"/>
    <col min="772" max="772" width="10.109375" customWidth="1"/>
    <col min="773" max="773" width="10.77734375" customWidth="1"/>
    <col min="774" max="774" width="12.21875" customWidth="1"/>
    <col min="775" max="776" width="9.6640625" customWidth="1"/>
    <col min="777" max="777" width="10" customWidth="1"/>
    <col min="778" max="778" width="10.33203125" customWidth="1"/>
    <col min="1026" max="1026" width="3.21875" customWidth="1"/>
    <col min="1027" max="1027" width="27.109375" customWidth="1"/>
    <col min="1028" max="1028" width="10.109375" customWidth="1"/>
    <col min="1029" max="1029" width="10.77734375" customWidth="1"/>
    <col min="1030" max="1030" width="12.21875" customWidth="1"/>
    <col min="1031" max="1032" width="9.6640625" customWidth="1"/>
    <col min="1033" max="1033" width="10" customWidth="1"/>
    <col min="1034" max="1034" width="10.33203125" customWidth="1"/>
    <col min="1282" max="1282" width="3.21875" customWidth="1"/>
    <col min="1283" max="1283" width="27.109375" customWidth="1"/>
    <col min="1284" max="1284" width="10.109375" customWidth="1"/>
    <col min="1285" max="1285" width="10.77734375" customWidth="1"/>
    <col min="1286" max="1286" width="12.21875" customWidth="1"/>
    <col min="1287" max="1288" width="9.6640625" customWidth="1"/>
    <col min="1289" max="1289" width="10" customWidth="1"/>
    <col min="1290" max="1290" width="10.33203125" customWidth="1"/>
    <col min="1538" max="1538" width="3.21875" customWidth="1"/>
    <col min="1539" max="1539" width="27.109375" customWidth="1"/>
    <col min="1540" max="1540" width="10.109375" customWidth="1"/>
    <col min="1541" max="1541" width="10.77734375" customWidth="1"/>
    <col min="1542" max="1542" width="12.21875" customWidth="1"/>
    <col min="1543" max="1544" width="9.6640625" customWidth="1"/>
    <col min="1545" max="1545" width="10" customWidth="1"/>
    <col min="1546" max="1546" width="10.33203125" customWidth="1"/>
    <col min="1794" max="1794" width="3.21875" customWidth="1"/>
    <col min="1795" max="1795" width="27.109375" customWidth="1"/>
    <col min="1796" max="1796" width="10.109375" customWidth="1"/>
    <col min="1797" max="1797" width="10.77734375" customWidth="1"/>
    <col min="1798" max="1798" width="12.21875" customWidth="1"/>
    <col min="1799" max="1800" width="9.6640625" customWidth="1"/>
    <col min="1801" max="1801" width="10" customWidth="1"/>
    <col min="1802" max="1802" width="10.33203125" customWidth="1"/>
    <col min="2050" max="2050" width="3.21875" customWidth="1"/>
    <col min="2051" max="2051" width="27.109375" customWidth="1"/>
    <col min="2052" max="2052" width="10.109375" customWidth="1"/>
    <col min="2053" max="2053" width="10.77734375" customWidth="1"/>
    <col min="2054" max="2054" width="12.21875" customWidth="1"/>
    <col min="2055" max="2056" width="9.6640625" customWidth="1"/>
    <col min="2057" max="2057" width="10" customWidth="1"/>
    <col min="2058" max="2058" width="10.33203125" customWidth="1"/>
    <col min="2306" max="2306" width="3.21875" customWidth="1"/>
    <col min="2307" max="2307" width="27.109375" customWidth="1"/>
    <col min="2308" max="2308" width="10.109375" customWidth="1"/>
    <col min="2309" max="2309" width="10.77734375" customWidth="1"/>
    <col min="2310" max="2310" width="12.21875" customWidth="1"/>
    <col min="2311" max="2312" width="9.6640625" customWidth="1"/>
    <col min="2313" max="2313" width="10" customWidth="1"/>
    <col min="2314" max="2314" width="10.33203125" customWidth="1"/>
    <col min="2562" max="2562" width="3.21875" customWidth="1"/>
    <col min="2563" max="2563" width="27.109375" customWidth="1"/>
    <col min="2564" max="2564" width="10.109375" customWidth="1"/>
    <col min="2565" max="2565" width="10.77734375" customWidth="1"/>
    <col min="2566" max="2566" width="12.21875" customWidth="1"/>
    <col min="2567" max="2568" width="9.6640625" customWidth="1"/>
    <col min="2569" max="2569" width="10" customWidth="1"/>
    <col min="2570" max="2570" width="10.33203125" customWidth="1"/>
    <col min="2818" max="2818" width="3.21875" customWidth="1"/>
    <col min="2819" max="2819" width="27.109375" customWidth="1"/>
    <col min="2820" max="2820" width="10.109375" customWidth="1"/>
    <col min="2821" max="2821" width="10.77734375" customWidth="1"/>
    <col min="2822" max="2822" width="12.21875" customWidth="1"/>
    <col min="2823" max="2824" width="9.6640625" customWidth="1"/>
    <col min="2825" max="2825" width="10" customWidth="1"/>
    <col min="2826" max="2826" width="10.33203125" customWidth="1"/>
    <col min="3074" max="3074" width="3.21875" customWidth="1"/>
    <col min="3075" max="3075" width="27.109375" customWidth="1"/>
    <col min="3076" max="3076" width="10.109375" customWidth="1"/>
    <col min="3077" max="3077" width="10.77734375" customWidth="1"/>
    <col min="3078" max="3078" width="12.21875" customWidth="1"/>
    <col min="3079" max="3080" width="9.6640625" customWidth="1"/>
    <col min="3081" max="3081" width="10" customWidth="1"/>
    <col min="3082" max="3082" width="10.33203125" customWidth="1"/>
    <col min="3330" max="3330" width="3.21875" customWidth="1"/>
    <col min="3331" max="3331" width="27.109375" customWidth="1"/>
    <col min="3332" max="3332" width="10.109375" customWidth="1"/>
    <col min="3333" max="3333" width="10.77734375" customWidth="1"/>
    <col min="3334" max="3334" width="12.21875" customWidth="1"/>
    <col min="3335" max="3336" width="9.6640625" customWidth="1"/>
    <col min="3337" max="3337" width="10" customWidth="1"/>
    <col min="3338" max="3338" width="10.33203125" customWidth="1"/>
    <col min="3586" max="3586" width="3.21875" customWidth="1"/>
    <col min="3587" max="3587" width="27.109375" customWidth="1"/>
    <col min="3588" max="3588" width="10.109375" customWidth="1"/>
    <col min="3589" max="3589" width="10.77734375" customWidth="1"/>
    <col min="3590" max="3590" width="12.21875" customWidth="1"/>
    <col min="3591" max="3592" width="9.6640625" customWidth="1"/>
    <col min="3593" max="3593" width="10" customWidth="1"/>
    <col min="3594" max="3594" width="10.33203125" customWidth="1"/>
    <col min="3842" max="3842" width="3.21875" customWidth="1"/>
    <col min="3843" max="3843" width="27.109375" customWidth="1"/>
    <col min="3844" max="3844" width="10.109375" customWidth="1"/>
    <col min="3845" max="3845" width="10.77734375" customWidth="1"/>
    <col min="3846" max="3846" width="12.21875" customWidth="1"/>
    <col min="3847" max="3848" width="9.6640625" customWidth="1"/>
    <col min="3849" max="3849" width="10" customWidth="1"/>
    <col min="3850" max="3850" width="10.33203125" customWidth="1"/>
    <col min="4098" max="4098" width="3.21875" customWidth="1"/>
    <col min="4099" max="4099" width="27.109375" customWidth="1"/>
    <col min="4100" max="4100" width="10.109375" customWidth="1"/>
    <col min="4101" max="4101" width="10.77734375" customWidth="1"/>
    <col min="4102" max="4102" width="12.21875" customWidth="1"/>
    <col min="4103" max="4104" width="9.6640625" customWidth="1"/>
    <col min="4105" max="4105" width="10" customWidth="1"/>
    <col min="4106" max="4106" width="10.33203125" customWidth="1"/>
    <col min="4354" max="4354" width="3.21875" customWidth="1"/>
    <col min="4355" max="4355" width="27.109375" customWidth="1"/>
    <col min="4356" max="4356" width="10.109375" customWidth="1"/>
    <col min="4357" max="4357" width="10.77734375" customWidth="1"/>
    <col min="4358" max="4358" width="12.21875" customWidth="1"/>
    <col min="4359" max="4360" width="9.6640625" customWidth="1"/>
    <col min="4361" max="4361" width="10" customWidth="1"/>
    <col min="4362" max="4362" width="10.33203125" customWidth="1"/>
    <col min="4610" max="4610" width="3.21875" customWidth="1"/>
    <col min="4611" max="4611" width="27.109375" customWidth="1"/>
    <col min="4612" max="4612" width="10.109375" customWidth="1"/>
    <col min="4613" max="4613" width="10.77734375" customWidth="1"/>
    <col min="4614" max="4614" width="12.21875" customWidth="1"/>
    <col min="4615" max="4616" width="9.6640625" customWidth="1"/>
    <col min="4617" max="4617" width="10" customWidth="1"/>
    <col min="4618" max="4618" width="10.33203125" customWidth="1"/>
    <col min="4866" max="4866" width="3.21875" customWidth="1"/>
    <col min="4867" max="4867" width="27.109375" customWidth="1"/>
    <col min="4868" max="4868" width="10.109375" customWidth="1"/>
    <col min="4869" max="4869" width="10.77734375" customWidth="1"/>
    <col min="4870" max="4870" width="12.21875" customWidth="1"/>
    <col min="4871" max="4872" width="9.6640625" customWidth="1"/>
    <col min="4873" max="4873" width="10" customWidth="1"/>
    <col min="4874" max="4874" width="10.33203125" customWidth="1"/>
    <col min="5122" max="5122" width="3.21875" customWidth="1"/>
    <col min="5123" max="5123" width="27.109375" customWidth="1"/>
    <col min="5124" max="5124" width="10.109375" customWidth="1"/>
    <col min="5125" max="5125" width="10.77734375" customWidth="1"/>
    <col min="5126" max="5126" width="12.21875" customWidth="1"/>
    <col min="5127" max="5128" width="9.6640625" customWidth="1"/>
    <col min="5129" max="5129" width="10" customWidth="1"/>
    <col min="5130" max="5130" width="10.33203125" customWidth="1"/>
    <col min="5378" max="5378" width="3.21875" customWidth="1"/>
    <col min="5379" max="5379" width="27.109375" customWidth="1"/>
    <col min="5380" max="5380" width="10.109375" customWidth="1"/>
    <col min="5381" max="5381" width="10.77734375" customWidth="1"/>
    <col min="5382" max="5382" width="12.21875" customWidth="1"/>
    <col min="5383" max="5384" width="9.6640625" customWidth="1"/>
    <col min="5385" max="5385" width="10" customWidth="1"/>
    <col min="5386" max="5386" width="10.33203125" customWidth="1"/>
    <col min="5634" max="5634" width="3.21875" customWidth="1"/>
    <col min="5635" max="5635" width="27.109375" customWidth="1"/>
    <col min="5636" max="5636" width="10.109375" customWidth="1"/>
    <col min="5637" max="5637" width="10.77734375" customWidth="1"/>
    <col min="5638" max="5638" width="12.21875" customWidth="1"/>
    <col min="5639" max="5640" width="9.6640625" customWidth="1"/>
    <col min="5641" max="5641" width="10" customWidth="1"/>
    <col min="5642" max="5642" width="10.33203125" customWidth="1"/>
    <col min="5890" max="5890" width="3.21875" customWidth="1"/>
    <col min="5891" max="5891" width="27.109375" customWidth="1"/>
    <col min="5892" max="5892" width="10.109375" customWidth="1"/>
    <col min="5893" max="5893" width="10.77734375" customWidth="1"/>
    <col min="5894" max="5894" width="12.21875" customWidth="1"/>
    <col min="5895" max="5896" width="9.6640625" customWidth="1"/>
    <col min="5897" max="5897" width="10" customWidth="1"/>
    <col min="5898" max="5898" width="10.33203125" customWidth="1"/>
    <col min="6146" max="6146" width="3.21875" customWidth="1"/>
    <col min="6147" max="6147" width="27.109375" customWidth="1"/>
    <col min="6148" max="6148" width="10.109375" customWidth="1"/>
    <col min="6149" max="6149" width="10.77734375" customWidth="1"/>
    <col min="6150" max="6150" width="12.21875" customWidth="1"/>
    <col min="6151" max="6152" width="9.6640625" customWidth="1"/>
    <col min="6153" max="6153" width="10" customWidth="1"/>
    <col min="6154" max="6154" width="10.33203125" customWidth="1"/>
    <col min="6402" max="6402" width="3.21875" customWidth="1"/>
    <col min="6403" max="6403" width="27.109375" customWidth="1"/>
    <col min="6404" max="6404" width="10.109375" customWidth="1"/>
    <col min="6405" max="6405" width="10.77734375" customWidth="1"/>
    <col min="6406" max="6406" width="12.21875" customWidth="1"/>
    <col min="6407" max="6408" width="9.6640625" customWidth="1"/>
    <col min="6409" max="6409" width="10" customWidth="1"/>
    <col min="6410" max="6410" width="10.33203125" customWidth="1"/>
    <col min="6658" max="6658" width="3.21875" customWidth="1"/>
    <col min="6659" max="6659" width="27.109375" customWidth="1"/>
    <col min="6660" max="6660" width="10.109375" customWidth="1"/>
    <col min="6661" max="6661" width="10.77734375" customWidth="1"/>
    <col min="6662" max="6662" width="12.21875" customWidth="1"/>
    <col min="6663" max="6664" width="9.6640625" customWidth="1"/>
    <col min="6665" max="6665" width="10" customWidth="1"/>
    <col min="6666" max="6666" width="10.33203125" customWidth="1"/>
    <col min="6914" max="6914" width="3.21875" customWidth="1"/>
    <col min="6915" max="6915" width="27.109375" customWidth="1"/>
    <col min="6916" max="6916" width="10.109375" customWidth="1"/>
    <col min="6917" max="6917" width="10.77734375" customWidth="1"/>
    <col min="6918" max="6918" width="12.21875" customWidth="1"/>
    <col min="6919" max="6920" width="9.6640625" customWidth="1"/>
    <col min="6921" max="6921" width="10" customWidth="1"/>
    <col min="6922" max="6922" width="10.33203125" customWidth="1"/>
    <col min="7170" max="7170" width="3.21875" customWidth="1"/>
    <col min="7171" max="7171" width="27.109375" customWidth="1"/>
    <col min="7172" max="7172" width="10.109375" customWidth="1"/>
    <col min="7173" max="7173" width="10.77734375" customWidth="1"/>
    <col min="7174" max="7174" width="12.21875" customWidth="1"/>
    <col min="7175" max="7176" width="9.6640625" customWidth="1"/>
    <col min="7177" max="7177" width="10" customWidth="1"/>
    <col min="7178" max="7178" width="10.33203125" customWidth="1"/>
    <col min="7426" max="7426" width="3.21875" customWidth="1"/>
    <col min="7427" max="7427" width="27.109375" customWidth="1"/>
    <col min="7428" max="7428" width="10.109375" customWidth="1"/>
    <col min="7429" max="7429" width="10.77734375" customWidth="1"/>
    <col min="7430" max="7430" width="12.21875" customWidth="1"/>
    <col min="7431" max="7432" width="9.6640625" customWidth="1"/>
    <col min="7433" max="7433" width="10" customWidth="1"/>
    <col min="7434" max="7434" width="10.33203125" customWidth="1"/>
    <col min="7682" max="7682" width="3.21875" customWidth="1"/>
    <col min="7683" max="7683" width="27.109375" customWidth="1"/>
    <col min="7684" max="7684" width="10.109375" customWidth="1"/>
    <col min="7685" max="7685" width="10.77734375" customWidth="1"/>
    <col min="7686" max="7686" width="12.21875" customWidth="1"/>
    <col min="7687" max="7688" width="9.6640625" customWidth="1"/>
    <col min="7689" max="7689" width="10" customWidth="1"/>
    <col min="7690" max="7690" width="10.33203125" customWidth="1"/>
    <col min="7938" max="7938" width="3.21875" customWidth="1"/>
    <col min="7939" max="7939" width="27.109375" customWidth="1"/>
    <col min="7940" max="7940" width="10.109375" customWidth="1"/>
    <col min="7941" max="7941" width="10.77734375" customWidth="1"/>
    <col min="7942" max="7942" width="12.21875" customWidth="1"/>
    <col min="7943" max="7944" width="9.6640625" customWidth="1"/>
    <col min="7945" max="7945" width="10" customWidth="1"/>
    <col min="7946" max="7946" width="10.33203125" customWidth="1"/>
    <col min="8194" max="8194" width="3.21875" customWidth="1"/>
    <col min="8195" max="8195" width="27.109375" customWidth="1"/>
    <col min="8196" max="8196" width="10.109375" customWidth="1"/>
    <col min="8197" max="8197" width="10.77734375" customWidth="1"/>
    <col min="8198" max="8198" width="12.21875" customWidth="1"/>
    <col min="8199" max="8200" width="9.6640625" customWidth="1"/>
    <col min="8201" max="8201" width="10" customWidth="1"/>
    <col min="8202" max="8202" width="10.33203125" customWidth="1"/>
    <col min="8450" max="8450" width="3.21875" customWidth="1"/>
    <col min="8451" max="8451" width="27.109375" customWidth="1"/>
    <col min="8452" max="8452" width="10.109375" customWidth="1"/>
    <col min="8453" max="8453" width="10.77734375" customWidth="1"/>
    <col min="8454" max="8454" width="12.21875" customWidth="1"/>
    <col min="8455" max="8456" width="9.6640625" customWidth="1"/>
    <col min="8457" max="8457" width="10" customWidth="1"/>
    <col min="8458" max="8458" width="10.33203125" customWidth="1"/>
    <col min="8706" max="8706" width="3.21875" customWidth="1"/>
    <col min="8707" max="8707" width="27.109375" customWidth="1"/>
    <col min="8708" max="8708" width="10.109375" customWidth="1"/>
    <col min="8709" max="8709" width="10.77734375" customWidth="1"/>
    <col min="8710" max="8710" width="12.21875" customWidth="1"/>
    <col min="8711" max="8712" width="9.6640625" customWidth="1"/>
    <col min="8713" max="8713" width="10" customWidth="1"/>
    <col min="8714" max="8714" width="10.33203125" customWidth="1"/>
    <col min="8962" max="8962" width="3.21875" customWidth="1"/>
    <col min="8963" max="8963" width="27.109375" customWidth="1"/>
    <col min="8964" max="8964" width="10.109375" customWidth="1"/>
    <col min="8965" max="8965" width="10.77734375" customWidth="1"/>
    <col min="8966" max="8966" width="12.21875" customWidth="1"/>
    <col min="8967" max="8968" width="9.6640625" customWidth="1"/>
    <col min="8969" max="8969" width="10" customWidth="1"/>
    <col min="8970" max="8970" width="10.33203125" customWidth="1"/>
    <col min="9218" max="9218" width="3.21875" customWidth="1"/>
    <col min="9219" max="9219" width="27.109375" customWidth="1"/>
    <col min="9220" max="9220" width="10.109375" customWidth="1"/>
    <col min="9221" max="9221" width="10.77734375" customWidth="1"/>
    <col min="9222" max="9222" width="12.21875" customWidth="1"/>
    <col min="9223" max="9224" width="9.6640625" customWidth="1"/>
    <col min="9225" max="9225" width="10" customWidth="1"/>
    <col min="9226" max="9226" width="10.33203125" customWidth="1"/>
    <col min="9474" max="9474" width="3.21875" customWidth="1"/>
    <col min="9475" max="9475" width="27.109375" customWidth="1"/>
    <col min="9476" max="9476" width="10.109375" customWidth="1"/>
    <col min="9477" max="9477" width="10.77734375" customWidth="1"/>
    <col min="9478" max="9478" width="12.21875" customWidth="1"/>
    <col min="9479" max="9480" width="9.6640625" customWidth="1"/>
    <col min="9481" max="9481" width="10" customWidth="1"/>
    <col min="9482" max="9482" width="10.33203125" customWidth="1"/>
    <col min="9730" max="9730" width="3.21875" customWidth="1"/>
    <col min="9731" max="9731" width="27.109375" customWidth="1"/>
    <col min="9732" max="9732" width="10.109375" customWidth="1"/>
    <col min="9733" max="9733" width="10.77734375" customWidth="1"/>
    <col min="9734" max="9734" width="12.21875" customWidth="1"/>
    <col min="9735" max="9736" width="9.6640625" customWidth="1"/>
    <col min="9737" max="9737" width="10" customWidth="1"/>
    <col min="9738" max="9738" width="10.33203125" customWidth="1"/>
    <col min="9986" max="9986" width="3.21875" customWidth="1"/>
    <col min="9987" max="9987" width="27.109375" customWidth="1"/>
    <col min="9988" max="9988" width="10.109375" customWidth="1"/>
    <col min="9989" max="9989" width="10.77734375" customWidth="1"/>
    <col min="9990" max="9990" width="12.21875" customWidth="1"/>
    <col min="9991" max="9992" width="9.6640625" customWidth="1"/>
    <col min="9993" max="9993" width="10" customWidth="1"/>
    <col min="9994" max="9994" width="10.33203125" customWidth="1"/>
    <col min="10242" max="10242" width="3.21875" customWidth="1"/>
    <col min="10243" max="10243" width="27.109375" customWidth="1"/>
    <col min="10244" max="10244" width="10.109375" customWidth="1"/>
    <col min="10245" max="10245" width="10.77734375" customWidth="1"/>
    <col min="10246" max="10246" width="12.21875" customWidth="1"/>
    <col min="10247" max="10248" width="9.6640625" customWidth="1"/>
    <col min="10249" max="10249" width="10" customWidth="1"/>
    <col min="10250" max="10250" width="10.33203125" customWidth="1"/>
    <col min="10498" max="10498" width="3.21875" customWidth="1"/>
    <col min="10499" max="10499" width="27.109375" customWidth="1"/>
    <col min="10500" max="10500" width="10.109375" customWidth="1"/>
    <col min="10501" max="10501" width="10.77734375" customWidth="1"/>
    <col min="10502" max="10502" width="12.21875" customWidth="1"/>
    <col min="10503" max="10504" width="9.6640625" customWidth="1"/>
    <col min="10505" max="10505" width="10" customWidth="1"/>
    <col min="10506" max="10506" width="10.33203125" customWidth="1"/>
    <col min="10754" max="10754" width="3.21875" customWidth="1"/>
    <col min="10755" max="10755" width="27.109375" customWidth="1"/>
    <col min="10756" max="10756" width="10.109375" customWidth="1"/>
    <col min="10757" max="10757" width="10.77734375" customWidth="1"/>
    <col min="10758" max="10758" width="12.21875" customWidth="1"/>
    <col min="10759" max="10760" width="9.6640625" customWidth="1"/>
    <col min="10761" max="10761" width="10" customWidth="1"/>
    <col min="10762" max="10762" width="10.33203125" customWidth="1"/>
    <col min="11010" max="11010" width="3.21875" customWidth="1"/>
    <col min="11011" max="11011" width="27.109375" customWidth="1"/>
    <col min="11012" max="11012" width="10.109375" customWidth="1"/>
    <col min="11013" max="11013" width="10.77734375" customWidth="1"/>
    <col min="11014" max="11014" width="12.21875" customWidth="1"/>
    <col min="11015" max="11016" width="9.6640625" customWidth="1"/>
    <col min="11017" max="11017" width="10" customWidth="1"/>
    <col min="11018" max="11018" width="10.33203125" customWidth="1"/>
    <col min="11266" max="11266" width="3.21875" customWidth="1"/>
    <col min="11267" max="11267" width="27.109375" customWidth="1"/>
    <col min="11268" max="11268" width="10.109375" customWidth="1"/>
    <col min="11269" max="11269" width="10.77734375" customWidth="1"/>
    <col min="11270" max="11270" width="12.21875" customWidth="1"/>
    <col min="11271" max="11272" width="9.6640625" customWidth="1"/>
    <col min="11273" max="11273" width="10" customWidth="1"/>
    <col min="11274" max="11274" width="10.33203125" customWidth="1"/>
    <col min="11522" max="11522" width="3.21875" customWidth="1"/>
    <col min="11523" max="11523" width="27.109375" customWidth="1"/>
    <col min="11524" max="11524" width="10.109375" customWidth="1"/>
    <col min="11525" max="11525" width="10.77734375" customWidth="1"/>
    <col min="11526" max="11526" width="12.21875" customWidth="1"/>
    <col min="11527" max="11528" width="9.6640625" customWidth="1"/>
    <col min="11529" max="11529" width="10" customWidth="1"/>
    <col min="11530" max="11530" width="10.33203125" customWidth="1"/>
    <col min="11778" max="11778" width="3.21875" customWidth="1"/>
    <col min="11779" max="11779" width="27.109375" customWidth="1"/>
    <col min="11780" max="11780" width="10.109375" customWidth="1"/>
    <col min="11781" max="11781" width="10.77734375" customWidth="1"/>
    <col min="11782" max="11782" width="12.21875" customWidth="1"/>
    <col min="11783" max="11784" width="9.6640625" customWidth="1"/>
    <col min="11785" max="11785" width="10" customWidth="1"/>
    <col min="11786" max="11786" width="10.33203125" customWidth="1"/>
    <col min="12034" max="12034" width="3.21875" customWidth="1"/>
    <col min="12035" max="12035" width="27.109375" customWidth="1"/>
    <col min="12036" max="12036" width="10.109375" customWidth="1"/>
    <col min="12037" max="12037" width="10.77734375" customWidth="1"/>
    <col min="12038" max="12038" width="12.21875" customWidth="1"/>
    <col min="12039" max="12040" width="9.6640625" customWidth="1"/>
    <col min="12041" max="12041" width="10" customWidth="1"/>
    <col min="12042" max="12042" width="10.33203125" customWidth="1"/>
    <col min="12290" max="12290" width="3.21875" customWidth="1"/>
    <col min="12291" max="12291" width="27.109375" customWidth="1"/>
    <col min="12292" max="12292" width="10.109375" customWidth="1"/>
    <col min="12293" max="12293" width="10.77734375" customWidth="1"/>
    <col min="12294" max="12294" width="12.21875" customWidth="1"/>
    <col min="12295" max="12296" width="9.6640625" customWidth="1"/>
    <col min="12297" max="12297" width="10" customWidth="1"/>
    <col min="12298" max="12298" width="10.33203125" customWidth="1"/>
    <col min="12546" max="12546" width="3.21875" customWidth="1"/>
    <col min="12547" max="12547" width="27.109375" customWidth="1"/>
    <col min="12548" max="12548" width="10.109375" customWidth="1"/>
    <col min="12549" max="12549" width="10.77734375" customWidth="1"/>
    <col min="12550" max="12550" width="12.21875" customWidth="1"/>
    <col min="12551" max="12552" width="9.6640625" customWidth="1"/>
    <col min="12553" max="12553" width="10" customWidth="1"/>
    <col min="12554" max="12554" width="10.33203125" customWidth="1"/>
    <col min="12802" max="12802" width="3.21875" customWidth="1"/>
    <col min="12803" max="12803" width="27.109375" customWidth="1"/>
    <col min="12804" max="12804" width="10.109375" customWidth="1"/>
    <col min="12805" max="12805" width="10.77734375" customWidth="1"/>
    <col min="12806" max="12806" width="12.21875" customWidth="1"/>
    <col min="12807" max="12808" width="9.6640625" customWidth="1"/>
    <col min="12809" max="12809" width="10" customWidth="1"/>
    <col min="12810" max="12810" width="10.33203125" customWidth="1"/>
    <col min="13058" max="13058" width="3.21875" customWidth="1"/>
    <col min="13059" max="13059" width="27.109375" customWidth="1"/>
    <col min="13060" max="13060" width="10.109375" customWidth="1"/>
    <col min="13061" max="13061" width="10.77734375" customWidth="1"/>
    <col min="13062" max="13062" width="12.21875" customWidth="1"/>
    <col min="13063" max="13064" width="9.6640625" customWidth="1"/>
    <col min="13065" max="13065" width="10" customWidth="1"/>
    <col min="13066" max="13066" width="10.33203125" customWidth="1"/>
    <col min="13314" max="13314" width="3.21875" customWidth="1"/>
    <col min="13315" max="13315" width="27.109375" customWidth="1"/>
    <col min="13316" max="13316" width="10.109375" customWidth="1"/>
    <col min="13317" max="13317" width="10.77734375" customWidth="1"/>
    <col min="13318" max="13318" width="12.21875" customWidth="1"/>
    <col min="13319" max="13320" width="9.6640625" customWidth="1"/>
    <col min="13321" max="13321" width="10" customWidth="1"/>
    <col min="13322" max="13322" width="10.33203125" customWidth="1"/>
    <col min="13570" max="13570" width="3.21875" customWidth="1"/>
    <col min="13571" max="13571" width="27.109375" customWidth="1"/>
    <col min="13572" max="13572" width="10.109375" customWidth="1"/>
    <col min="13573" max="13573" width="10.77734375" customWidth="1"/>
    <col min="13574" max="13574" width="12.21875" customWidth="1"/>
    <col min="13575" max="13576" width="9.6640625" customWidth="1"/>
    <col min="13577" max="13577" width="10" customWidth="1"/>
    <col min="13578" max="13578" width="10.33203125" customWidth="1"/>
    <col min="13826" max="13826" width="3.21875" customWidth="1"/>
    <col min="13827" max="13827" width="27.109375" customWidth="1"/>
    <col min="13828" max="13828" width="10.109375" customWidth="1"/>
    <col min="13829" max="13829" width="10.77734375" customWidth="1"/>
    <col min="13830" max="13830" width="12.21875" customWidth="1"/>
    <col min="13831" max="13832" width="9.6640625" customWidth="1"/>
    <col min="13833" max="13833" width="10" customWidth="1"/>
    <col min="13834" max="13834" width="10.33203125" customWidth="1"/>
    <col min="14082" max="14082" width="3.21875" customWidth="1"/>
    <col min="14083" max="14083" width="27.109375" customWidth="1"/>
    <col min="14084" max="14084" width="10.109375" customWidth="1"/>
    <col min="14085" max="14085" width="10.77734375" customWidth="1"/>
    <col min="14086" max="14086" width="12.21875" customWidth="1"/>
    <col min="14087" max="14088" width="9.6640625" customWidth="1"/>
    <col min="14089" max="14089" width="10" customWidth="1"/>
    <col min="14090" max="14090" width="10.33203125" customWidth="1"/>
    <col min="14338" max="14338" width="3.21875" customWidth="1"/>
    <col min="14339" max="14339" width="27.109375" customWidth="1"/>
    <col min="14340" max="14340" width="10.109375" customWidth="1"/>
    <col min="14341" max="14341" width="10.77734375" customWidth="1"/>
    <col min="14342" max="14342" width="12.21875" customWidth="1"/>
    <col min="14343" max="14344" width="9.6640625" customWidth="1"/>
    <col min="14345" max="14345" width="10" customWidth="1"/>
    <col min="14346" max="14346" width="10.33203125" customWidth="1"/>
    <col min="14594" max="14594" width="3.21875" customWidth="1"/>
    <col min="14595" max="14595" width="27.109375" customWidth="1"/>
    <col min="14596" max="14596" width="10.109375" customWidth="1"/>
    <col min="14597" max="14597" width="10.77734375" customWidth="1"/>
    <col min="14598" max="14598" width="12.21875" customWidth="1"/>
    <col min="14599" max="14600" width="9.6640625" customWidth="1"/>
    <col min="14601" max="14601" width="10" customWidth="1"/>
    <col min="14602" max="14602" width="10.33203125" customWidth="1"/>
    <col min="14850" max="14850" width="3.21875" customWidth="1"/>
    <col min="14851" max="14851" width="27.109375" customWidth="1"/>
    <col min="14852" max="14852" width="10.109375" customWidth="1"/>
    <col min="14853" max="14853" width="10.77734375" customWidth="1"/>
    <col min="14854" max="14854" width="12.21875" customWidth="1"/>
    <col min="14855" max="14856" width="9.6640625" customWidth="1"/>
    <col min="14857" max="14857" width="10" customWidth="1"/>
    <col min="14858" max="14858" width="10.33203125" customWidth="1"/>
    <col min="15106" max="15106" width="3.21875" customWidth="1"/>
    <col min="15107" max="15107" width="27.109375" customWidth="1"/>
    <col min="15108" max="15108" width="10.109375" customWidth="1"/>
    <col min="15109" max="15109" width="10.77734375" customWidth="1"/>
    <col min="15110" max="15110" width="12.21875" customWidth="1"/>
    <col min="15111" max="15112" width="9.6640625" customWidth="1"/>
    <col min="15113" max="15113" width="10" customWidth="1"/>
    <col min="15114" max="15114" width="10.33203125" customWidth="1"/>
    <col min="15362" max="15362" width="3.21875" customWidth="1"/>
    <col min="15363" max="15363" width="27.109375" customWidth="1"/>
    <col min="15364" max="15364" width="10.109375" customWidth="1"/>
    <col min="15365" max="15365" width="10.77734375" customWidth="1"/>
    <col min="15366" max="15366" width="12.21875" customWidth="1"/>
    <col min="15367" max="15368" width="9.6640625" customWidth="1"/>
    <col min="15369" max="15369" width="10" customWidth="1"/>
    <col min="15370" max="15370" width="10.33203125" customWidth="1"/>
    <col min="15618" max="15618" width="3.21875" customWidth="1"/>
    <col min="15619" max="15619" width="27.109375" customWidth="1"/>
    <col min="15620" max="15620" width="10.109375" customWidth="1"/>
    <col min="15621" max="15621" width="10.77734375" customWidth="1"/>
    <col min="15622" max="15622" width="12.21875" customWidth="1"/>
    <col min="15623" max="15624" width="9.6640625" customWidth="1"/>
    <col min="15625" max="15625" width="10" customWidth="1"/>
    <col min="15626" max="15626" width="10.33203125" customWidth="1"/>
    <col min="15874" max="15874" width="3.21875" customWidth="1"/>
    <col min="15875" max="15875" width="27.109375" customWidth="1"/>
    <col min="15876" max="15876" width="10.109375" customWidth="1"/>
    <col min="15877" max="15877" width="10.77734375" customWidth="1"/>
    <col min="15878" max="15878" width="12.21875" customWidth="1"/>
    <col min="15879" max="15880" width="9.6640625" customWidth="1"/>
    <col min="15881" max="15881" width="10" customWidth="1"/>
    <col min="15882" max="15882" width="10.33203125" customWidth="1"/>
    <col min="16130" max="16130" width="3.21875" customWidth="1"/>
    <col min="16131" max="16131" width="27.109375" customWidth="1"/>
    <col min="16132" max="16132" width="10.109375" customWidth="1"/>
    <col min="16133" max="16133" width="10.77734375" customWidth="1"/>
    <col min="16134" max="16134" width="12.21875" customWidth="1"/>
    <col min="16135" max="16136" width="9.6640625" customWidth="1"/>
    <col min="16137" max="16137" width="10" customWidth="1"/>
    <col min="16138" max="16138" width="10.33203125" customWidth="1"/>
  </cols>
  <sheetData>
    <row r="1" spans="1:15" x14ac:dyDescent="0.2">
      <c r="A1" s="52"/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</row>
    <row r="2" spans="1:15" ht="20.25" x14ac:dyDescent="0.3">
      <c r="A2" s="52"/>
      <c r="B2" s="125" t="s">
        <v>32</v>
      </c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</row>
    <row r="3" spans="1:15" ht="15.75" thickBot="1" x14ac:dyDescent="0.25">
      <c r="A3" s="52"/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</row>
    <row r="4" spans="1:15" ht="16.5" thickTop="1" x14ac:dyDescent="0.25">
      <c r="A4" s="52"/>
      <c r="B4" s="72" t="s">
        <v>48</v>
      </c>
      <c r="C4" s="73"/>
      <c r="D4" s="74"/>
      <c r="E4" s="75"/>
      <c r="F4" s="76"/>
      <c r="G4" s="52"/>
      <c r="O4" s="52"/>
    </row>
    <row r="5" spans="1:15" x14ac:dyDescent="0.2">
      <c r="A5" s="52"/>
      <c r="B5" s="77"/>
      <c r="C5" s="64"/>
      <c r="D5" s="65"/>
      <c r="E5" s="3"/>
      <c r="F5" s="78"/>
      <c r="G5" s="52"/>
      <c r="O5" s="52"/>
    </row>
    <row r="6" spans="1:15" ht="15.75" x14ac:dyDescent="0.25">
      <c r="A6" s="52"/>
      <c r="B6" s="79" t="s">
        <v>1</v>
      </c>
      <c r="C6" s="16" t="s">
        <v>21</v>
      </c>
      <c r="D6" s="12"/>
      <c r="E6" s="16" t="s">
        <v>23</v>
      </c>
      <c r="F6" s="94"/>
      <c r="G6" s="52"/>
      <c r="O6" s="52"/>
    </row>
    <row r="7" spans="1:15" x14ac:dyDescent="0.2">
      <c r="A7" s="52"/>
      <c r="B7" s="80" t="s">
        <v>17</v>
      </c>
      <c r="C7" s="2"/>
      <c r="D7" s="13"/>
      <c r="E7" s="46">
        <f>C7*I22</f>
        <v>0</v>
      </c>
      <c r="F7" s="81"/>
      <c r="G7" s="52"/>
      <c r="O7" s="52"/>
    </row>
    <row r="8" spans="1:15" x14ac:dyDescent="0.2">
      <c r="A8" s="52"/>
      <c r="B8" s="80" t="s">
        <v>18</v>
      </c>
      <c r="C8" s="2"/>
      <c r="D8" s="13"/>
      <c r="E8" s="46">
        <f>C8*J22</f>
        <v>0</v>
      </c>
      <c r="F8" s="81"/>
      <c r="G8" s="52"/>
      <c r="O8" s="52"/>
    </row>
    <row r="9" spans="1:15" x14ac:dyDescent="0.2">
      <c r="A9" s="52"/>
      <c r="B9" s="80" t="s">
        <v>19</v>
      </c>
      <c r="C9" s="2"/>
      <c r="D9" s="13"/>
      <c r="E9" s="46">
        <f>C9*K22</f>
        <v>0</v>
      </c>
      <c r="F9" s="81"/>
      <c r="G9" s="52"/>
      <c r="O9" s="52"/>
    </row>
    <row r="10" spans="1:15" ht="15.75" x14ac:dyDescent="0.25">
      <c r="A10" s="52"/>
      <c r="B10" s="82" t="s">
        <v>2</v>
      </c>
      <c r="C10" s="53"/>
      <c r="D10" s="13"/>
      <c r="E10" s="56"/>
      <c r="F10" s="81"/>
      <c r="G10" s="52"/>
      <c r="O10" s="52"/>
    </row>
    <row r="11" spans="1:15" x14ac:dyDescent="0.2">
      <c r="A11" s="52"/>
      <c r="B11" s="80" t="s">
        <v>20</v>
      </c>
      <c r="C11" s="2"/>
      <c r="D11" s="13"/>
      <c r="E11" s="46">
        <f>C11*L22</f>
        <v>0</v>
      </c>
      <c r="F11" s="81"/>
      <c r="G11" s="52"/>
      <c r="H11" s="106"/>
      <c r="I11" s="107"/>
      <c r="J11" s="108"/>
      <c r="K11" s="107"/>
      <c r="L11" s="107"/>
      <c r="M11" s="107"/>
      <c r="N11" s="109"/>
      <c r="O11" s="52"/>
    </row>
    <row r="12" spans="1:15" x14ac:dyDescent="0.2">
      <c r="A12" s="52"/>
      <c r="B12" s="83" t="s">
        <v>7</v>
      </c>
      <c r="C12" s="2"/>
      <c r="D12" s="13"/>
      <c r="E12" s="46">
        <f>C12*M22</f>
        <v>0</v>
      </c>
      <c r="F12" s="81"/>
      <c r="G12" s="52"/>
      <c r="H12" s="52"/>
      <c r="I12" s="52"/>
      <c r="J12" s="52"/>
      <c r="K12" s="52"/>
      <c r="L12" s="52"/>
      <c r="M12" s="52"/>
      <c r="N12" s="52"/>
      <c r="O12" s="52"/>
    </row>
    <row r="13" spans="1:15" x14ac:dyDescent="0.2">
      <c r="A13" s="52"/>
      <c r="B13" s="83" t="s">
        <v>8</v>
      </c>
      <c r="C13" s="2"/>
      <c r="D13" s="14"/>
      <c r="E13" s="46">
        <f>C13*N22</f>
        <v>0</v>
      </c>
      <c r="F13" s="81"/>
      <c r="G13" s="52"/>
      <c r="H13" s="52"/>
      <c r="I13" s="52"/>
      <c r="J13" s="52"/>
      <c r="K13" s="52"/>
      <c r="L13" s="52"/>
      <c r="M13" s="52"/>
      <c r="N13" s="52"/>
      <c r="O13" s="52"/>
    </row>
    <row r="14" spans="1:15" ht="15.75" thickBot="1" x14ac:dyDescent="0.25">
      <c r="A14" s="52"/>
      <c r="B14" s="83" t="s">
        <v>46</v>
      </c>
      <c r="C14" s="155">
        <f>IF(SUM(C7:C13)&lt;15,SUM(C7:C13),"Invalid")</f>
        <v>0</v>
      </c>
      <c r="D14" s="3"/>
      <c r="E14" s="47"/>
      <c r="F14" s="84"/>
      <c r="G14" s="52"/>
      <c r="H14" s="52"/>
      <c r="I14" s="52"/>
      <c r="J14" s="52"/>
      <c r="K14" s="52"/>
      <c r="L14" s="52"/>
      <c r="M14" s="52"/>
      <c r="N14" s="52"/>
      <c r="O14" s="52"/>
    </row>
    <row r="15" spans="1:15" ht="16.5" thickTop="1" thickBot="1" x14ac:dyDescent="0.25">
      <c r="A15" s="52"/>
      <c r="B15" s="85" t="s">
        <v>14</v>
      </c>
      <c r="C15" s="11"/>
      <c r="D15" s="15"/>
      <c r="E15" s="48">
        <f>SUM(E7:E13)</f>
        <v>0</v>
      </c>
      <c r="F15" s="84"/>
      <c r="G15" s="52"/>
      <c r="H15" s="52"/>
      <c r="I15" s="52"/>
      <c r="J15" s="52"/>
      <c r="K15" s="52"/>
      <c r="L15" s="52"/>
      <c r="M15" s="52"/>
      <c r="N15" s="52"/>
      <c r="O15" s="52"/>
    </row>
    <row r="16" spans="1:15" ht="16.5" thickTop="1" thickBot="1" x14ac:dyDescent="0.25">
      <c r="A16" s="52"/>
      <c r="B16" s="86"/>
      <c r="C16" s="87"/>
      <c r="D16" s="87"/>
      <c r="E16" s="87"/>
      <c r="F16" s="88"/>
      <c r="G16" s="52"/>
      <c r="H16" s="52"/>
      <c r="I16" s="52"/>
      <c r="J16" s="52"/>
      <c r="K16" s="52"/>
      <c r="L16" s="52"/>
      <c r="M16" s="52"/>
      <c r="N16" s="52"/>
      <c r="O16" s="52"/>
    </row>
    <row r="17" spans="1:15" ht="16.5" thickTop="1" thickBot="1" x14ac:dyDescent="0.25">
      <c r="A17" s="52"/>
      <c r="B17" s="52"/>
      <c r="C17" s="52"/>
      <c r="D17" s="52"/>
      <c r="E17" s="52"/>
      <c r="F17" s="52"/>
      <c r="G17" s="52"/>
      <c r="H17" s="121" t="s">
        <v>42</v>
      </c>
      <c r="I17" s="52"/>
      <c r="J17" s="52"/>
      <c r="K17" s="52"/>
      <c r="L17" s="52"/>
      <c r="M17" s="52"/>
      <c r="N17" s="52"/>
      <c r="O17" s="52"/>
    </row>
    <row r="18" spans="1:15" ht="16.5" thickTop="1" x14ac:dyDescent="0.25">
      <c r="A18" s="52"/>
      <c r="B18" s="117" t="s">
        <v>22</v>
      </c>
      <c r="C18" s="73"/>
      <c r="D18" s="118"/>
      <c r="E18" s="119"/>
      <c r="F18" s="120"/>
      <c r="G18" s="52"/>
      <c r="H18" s="38"/>
      <c r="I18" s="43">
        <v>0.2</v>
      </c>
      <c r="J18" s="44" t="s">
        <v>49</v>
      </c>
      <c r="K18" s="45"/>
      <c r="L18" s="45"/>
      <c r="M18" s="45"/>
      <c r="N18" s="42"/>
      <c r="O18" s="52"/>
    </row>
    <row r="19" spans="1:15" x14ac:dyDescent="0.2">
      <c r="A19" s="52"/>
      <c r="B19" s="77"/>
      <c r="C19" s="64"/>
      <c r="D19" s="65"/>
      <c r="E19" s="3"/>
      <c r="F19" s="78"/>
      <c r="G19" s="52"/>
      <c r="H19" s="27"/>
      <c r="I19" s="24" t="s">
        <v>1</v>
      </c>
      <c r="J19" s="24"/>
      <c r="K19" s="24"/>
      <c r="L19" s="24" t="s">
        <v>2</v>
      </c>
      <c r="M19" s="24"/>
      <c r="N19" s="26"/>
      <c r="O19" s="52"/>
    </row>
    <row r="20" spans="1:15" s="5" customFormat="1" ht="15.75" x14ac:dyDescent="0.25">
      <c r="A20" s="110"/>
      <c r="B20" s="79" t="s">
        <v>1</v>
      </c>
      <c r="C20" s="16" t="s">
        <v>21</v>
      </c>
      <c r="D20" s="12"/>
      <c r="E20" s="16" t="s">
        <v>23</v>
      </c>
      <c r="F20" s="94"/>
      <c r="G20" s="52"/>
      <c r="H20" s="34" t="s">
        <v>24</v>
      </c>
      <c r="I20" s="32" t="s">
        <v>3</v>
      </c>
      <c r="J20" s="32" t="s">
        <v>4</v>
      </c>
      <c r="K20" s="32" t="s">
        <v>5</v>
      </c>
      <c r="L20" s="32" t="s">
        <v>6</v>
      </c>
      <c r="M20" s="32" t="s">
        <v>7</v>
      </c>
      <c r="N20" s="35" t="s">
        <v>8</v>
      </c>
      <c r="O20" s="110"/>
    </row>
    <row r="21" spans="1:15" x14ac:dyDescent="0.2">
      <c r="A21" s="52"/>
      <c r="B21" s="80" t="s">
        <v>17</v>
      </c>
      <c r="C21" s="2"/>
      <c r="D21" s="13"/>
      <c r="E21" s="49">
        <f>C21*I30</f>
        <v>0</v>
      </c>
      <c r="F21" s="89"/>
      <c r="G21" s="111"/>
      <c r="H21" s="34" t="s">
        <v>9</v>
      </c>
      <c r="I21" s="33">
        <f>'[1]Apart up to 56m2'!G59</f>
        <v>50495.115142313516</v>
      </c>
      <c r="J21" s="33">
        <v>50648</v>
      </c>
      <c r="K21" s="33">
        <v>52479</v>
      </c>
      <c r="L21" s="33">
        <v>46241</v>
      </c>
      <c r="M21" s="33">
        <v>56181</v>
      </c>
      <c r="N21" s="36">
        <v>61778</v>
      </c>
      <c r="O21" s="52"/>
    </row>
    <row r="22" spans="1:15" ht="15" customHeight="1" x14ac:dyDescent="0.2">
      <c r="A22" s="52"/>
      <c r="B22" s="80" t="s">
        <v>18</v>
      </c>
      <c r="C22" s="2"/>
      <c r="D22" s="13"/>
      <c r="E22" s="49">
        <f>C22*J30</f>
        <v>0</v>
      </c>
      <c r="F22" s="89"/>
      <c r="G22" s="111"/>
      <c r="H22" s="28" t="s">
        <v>10</v>
      </c>
      <c r="I22" s="37">
        <f>I21*I18</f>
        <v>10099.023028462703</v>
      </c>
      <c r="J22" s="37">
        <f>J21*I18</f>
        <v>10129.6</v>
      </c>
      <c r="K22" s="37">
        <f>K21*I18</f>
        <v>10495.800000000001</v>
      </c>
      <c r="L22" s="37">
        <f>L21*I18</f>
        <v>9248.2000000000007</v>
      </c>
      <c r="M22" s="37">
        <f>M21*I18</f>
        <v>11236.2</v>
      </c>
      <c r="N22" s="17">
        <f>N21*I18</f>
        <v>12355.6</v>
      </c>
      <c r="O22" s="52"/>
    </row>
    <row r="23" spans="1:15" ht="15.75" x14ac:dyDescent="0.25">
      <c r="A23" s="52"/>
      <c r="B23" s="80" t="s">
        <v>19</v>
      </c>
      <c r="C23" s="2"/>
      <c r="D23" s="13"/>
      <c r="E23" s="49">
        <f>C23*K30</f>
        <v>0</v>
      </c>
      <c r="F23" s="89"/>
      <c r="G23" s="112"/>
      <c r="H23" s="52"/>
      <c r="I23" s="52"/>
      <c r="J23" s="52"/>
      <c r="K23" s="52"/>
      <c r="L23" s="52"/>
      <c r="M23" s="52"/>
      <c r="N23" s="52"/>
      <c r="O23" s="52"/>
    </row>
    <row r="24" spans="1:15" ht="15.75" x14ac:dyDescent="0.25">
      <c r="A24" s="52"/>
      <c r="B24" s="82" t="s">
        <v>2</v>
      </c>
      <c r="C24" s="53"/>
      <c r="D24" s="13"/>
      <c r="E24" s="55"/>
      <c r="F24" s="89"/>
      <c r="G24" s="113"/>
      <c r="H24" s="52"/>
      <c r="I24" s="52"/>
      <c r="J24" s="52"/>
      <c r="K24" s="52"/>
      <c r="L24" s="52"/>
      <c r="M24" s="52"/>
      <c r="N24" s="52"/>
      <c r="O24" s="52"/>
    </row>
    <row r="25" spans="1:15" x14ac:dyDescent="0.2">
      <c r="A25" s="52"/>
      <c r="B25" s="80" t="s">
        <v>20</v>
      </c>
      <c r="C25" s="2"/>
      <c r="D25" s="13"/>
      <c r="E25" s="49">
        <f>C25*L30</f>
        <v>0</v>
      </c>
      <c r="F25" s="89"/>
      <c r="G25" s="52"/>
      <c r="H25" s="121" t="s">
        <v>42</v>
      </c>
      <c r="I25" s="52"/>
      <c r="J25" s="52"/>
      <c r="K25" s="52"/>
      <c r="L25" s="52"/>
      <c r="M25" s="52"/>
      <c r="N25" s="52"/>
      <c r="O25" s="52"/>
    </row>
    <row r="26" spans="1:15" x14ac:dyDescent="0.2">
      <c r="A26" s="52"/>
      <c r="B26" s="83" t="s">
        <v>7</v>
      </c>
      <c r="C26" s="2"/>
      <c r="D26" s="13"/>
      <c r="E26" s="49">
        <f>C26*M30</f>
        <v>0</v>
      </c>
      <c r="F26" s="89"/>
      <c r="G26" s="52"/>
      <c r="H26" s="38"/>
      <c r="I26" s="39">
        <v>0.35</v>
      </c>
      <c r="J26" s="40" t="s">
        <v>12</v>
      </c>
      <c r="K26" s="39"/>
      <c r="L26" s="41"/>
      <c r="M26" s="40"/>
      <c r="N26" s="42"/>
      <c r="O26" s="52"/>
    </row>
    <row r="27" spans="1:15" s="5" customFormat="1" x14ac:dyDescent="0.2">
      <c r="A27" s="110"/>
      <c r="B27" s="83" t="s">
        <v>8</v>
      </c>
      <c r="C27" s="2"/>
      <c r="D27" s="14"/>
      <c r="E27" s="49">
        <f>C27*N30</f>
        <v>0</v>
      </c>
      <c r="F27" s="89"/>
      <c r="G27" s="52"/>
      <c r="H27" s="25"/>
      <c r="I27" s="22" t="s">
        <v>1</v>
      </c>
      <c r="J27" s="21"/>
      <c r="K27" s="20"/>
      <c r="L27" s="23" t="s">
        <v>2</v>
      </c>
      <c r="M27" s="21"/>
      <c r="N27" s="26"/>
      <c r="O27" s="110"/>
    </row>
    <row r="28" spans="1:15" ht="15.75" thickBot="1" x14ac:dyDescent="0.25">
      <c r="A28" s="52"/>
      <c r="B28" s="83" t="s">
        <v>47</v>
      </c>
      <c r="C28" s="155" t="str">
        <f>IF(SUM(C21:C27)&gt;14,SUM(C21:C27),"Invalid")</f>
        <v>Invalid</v>
      </c>
      <c r="D28" s="3"/>
      <c r="E28" s="50"/>
      <c r="F28" s="90"/>
      <c r="G28" s="52"/>
      <c r="H28" s="34" t="s">
        <v>24</v>
      </c>
      <c r="I28" s="32" t="s">
        <v>3</v>
      </c>
      <c r="J28" s="32" t="s">
        <v>4</v>
      </c>
      <c r="K28" s="32" t="s">
        <v>5</v>
      </c>
      <c r="L28" s="32" t="s">
        <v>6</v>
      </c>
      <c r="M28" s="32" t="s">
        <v>7</v>
      </c>
      <c r="N28" s="35" t="s">
        <v>8</v>
      </c>
      <c r="O28" s="52"/>
    </row>
    <row r="29" spans="1:15" ht="16.5" thickTop="1" thickBot="1" x14ac:dyDescent="0.25">
      <c r="A29" s="52"/>
      <c r="B29" s="85" t="s">
        <v>14</v>
      </c>
      <c r="C29" s="11"/>
      <c r="D29" s="15"/>
      <c r="E29" s="51">
        <f>SUM(E21:E27)</f>
        <v>0</v>
      </c>
      <c r="F29" s="90"/>
      <c r="G29" s="52"/>
      <c r="H29" s="34" t="s">
        <v>9</v>
      </c>
      <c r="I29" s="33">
        <f t="shared" ref="I29:N29" si="0">I21</f>
        <v>50495.115142313516</v>
      </c>
      <c r="J29" s="33">
        <f t="shared" si="0"/>
        <v>50648</v>
      </c>
      <c r="K29" s="33">
        <f t="shared" si="0"/>
        <v>52479</v>
      </c>
      <c r="L29" s="33">
        <f t="shared" si="0"/>
        <v>46241</v>
      </c>
      <c r="M29" s="33">
        <f t="shared" si="0"/>
        <v>56181</v>
      </c>
      <c r="N29" s="36">
        <f t="shared" si="0"/>
        <v>61778</v>
      </c>
      <c r="O29" s="52"/>
    </row>
    <row r="30" spans="1:15" ht="17.25" thickTop="1" thickBot="1" x14ac:dyDescent="0.3">
      <c r="A30" s="52"/>
      <c r="B30" s="91"/>
      <c r="C30" s="92"/>
      <c r="D30" s="92"/>
      <c r="E30" s="92"/>
      <c r="F30" s="93"/>
      <c r="G30" s="114"/>
      <c r="H30" s="28" t="s">
        <v>13</v>
      </c>
      <c r="I30" s="29">
        <f>I29*I26</f>
        <v>17673.290299809731</v>
      </c>
      <c r="J30" s="30">
        <f>J29*I26</f>
        <v>17726.8</v>
      </c>
      <c r="K30" s="29">
        <f>K29*I26</f>
        <v>18367.649999999998</v>
      </c>
      <c r="L30" s="29">
        <f>L29*I26</f>
        <v>16184.349999999999</v>
      </c>
      <c r="M30" s="29">
        <f>M29*I26</f>
        <v>19663.349999999999</v>
      </c>
      <c r="N30" s="31">
        <f>N29*I26</f>
        <v>21622.3</v>
      </c>
      <c r="O30" s="52"/>
    </row>
    <row r="31" spans="1:15" ht="16.5" thickTop="1" x14ac:dyDescent="0.25">
      <c r="A31" s="52"/>
      <c r="B31" s="52"/>
      <c r="C31" s="115"/>
      <c r="D31" s="115"/>
      <c r="E31" s="115"/>
      <c r="F31" s="115"/>
      <c r="G31" s="115"/>
      <c r="H31" s="116"/>
      <c r="I31" s="52"/>
      <c r="J31" s="52"/>
      <c r="K31" s="52"/>
      <c r="L31" s="52"/>
      <c r="M31" s="52"/>
      <c r="N31" s="52"/>
      <c r="O31" s="52"/>
    </row>
    <row r="32" spans="1:15" ht="15.75" x14ac:dyDescent="0.25">
      <c r="A32" s="52"/>
      <c r="B32" s="126"/>
      <c r="C32" s="127"/>
      <c r="D32" s="127"/>
      <c r="E32" s="128"/>
      <c r="F32" s="128"/>
      <c r="G32" s="127"/>
      <c r="H32" s="129"/>
      <c r="I32" s="52"/>
      <c r="J32" s="52"/>
      <c r="K32" s="52"/>
      <c r="L32" s="52"/>
      <c r="M32" s="52"/>
      <c r="N32" s="52"/>
      <c r="O32" s="52"/>
    </row>
    <row r="33" spans="1:15" ht="15.75" x14ac:dyDescent="0.25">
      <c r="A33" s="52"/>
      <c r="B33" s="130"/>
      <c r="C33" s="116"/>
      <c r="D33" s="116"/>
      <c r="E33" s="131"/>
      <c r="F33" s="131"/>
      <c r="G33" s="116"/>
      <c r="H33" s="114"/>
      <c r="I33" s="52"/>
      <c r="J33" s="52"/>
      <c r="K33" s="52"/>
      <c r="L33" s="52"/>
      <c r="M33" s="52"/>
      <c r="N33" s="52"/>
      <c r="O33" s="52"/>
    </row>
    <row r="34" spans="1:15" x14ac:dyDescent="0.2">
      <c r="A34" s="52"/>
      <c r="B34" s="130"/>
      <c r="C34" s="129"/>
      <c r="D34" s="129"/>
      <c r="E34" s="132"/>
      <c r="F34" s="132"/>
      <c r="G34" s="129"/>
      <c r="H34" s="52"/>
      <c r="I34" s="52"/>
      <c r="J34" s="52"/>
      <c r="K34" s="52"/>
      <c r="L34" s="52"/>
      <c r="M34" s="52"/>
      <c r="N34" s="52"/>
      <c r="O34" s="52"/>
    </row>
    <row r="35" spans="1:15" ht="15.75" x14ac:dyDescent="0.25">
      <c r="A35" s="52"/>
      <c r="B35" s="114"/>
      <c r="C35" s="114"/>
      <c r="D35" s="114"/>
      <c r="E35" s="114"/>
      <c r="F35" s="114"/>
      <c r="G35" s="114"/>
      <c r="H35" s="52"/>
      <c r="I35" s="52"/>
      <c r="J35" s="52"/>
      <c r="K35" s="52"/>
      <c r="L35" s="52"/>
      <c r="M35" s="52"/>
      <c r="N35" s="52"/>
      <c r="O35" s="52"/>
    </row>
    <row r="36" spans="1:15" x14ac:dyDescent="0.2">
      <c r="B36" s="1"/>
      <c r="C36" s="1"/>
      <c r="D36" s="1"/>
      <c r="E36" s="1"/>
      <c r="F36" s="1"/>
      <c r="G36" s="1"/>
      <c r="H36" s="1"/>
    </row>
    <row r="37" spans="1:15" x14ac:dyDescent="0.2">
      <c r="B37" s="1"/>
      <c r="C37" s="1"/>
      <c r="D37" s="1"/>
      <c r="E37" s="1"/>
      <c r="F37" s="1"/>
      <c r="G37" s="1"/>
      <c r="H37" s="1"/>
    </row>
    <row r="38" spans="1:15" x14ac:dyDescent="0.2">
      <c r="B38" s="1"/>
      <c r="C38" s="1"/>
      <c r="D38" s="1"/>
      <c r="E38" s="1"/>
      <c r="F38" s="1"/>
      <c r="G38" s="1"/>
      <c r="H38" s="1"/>
    </row>
    <row r="39" spans="1:15" x14ac:dyDescent="0.2">
      <c r="B39" s="1"/>
      <c r="C39" s="1"/>
      <c r="D39" s="1"/>
      <c r="E39" s="1"/>
      <c r="F39" s="1"/>
      <c r="G39" s="1"/>
      <c r="H39" s="1"/>
    </row>
    <row r="40" spans="1:15" x14ac:dyDescent="0.2">
      <c r="B40" s="1"/>
      <c r="C40" s="1"/>
      <c r="D40" s="1"/>
      <c r="E40" s="1"/>
      <c r="F40" s="1"/>
      <c r="G40" s="1"/>
      <c r="H40" s="1"/>
    </row>
    <row r="41" spans="1:15" x14ac:dyDescent="0.2">
      <c r="B41" s="1"/>
      <c r="C41" s="1"/>
      <c r="D41" s="1"/>
      <c r="E41" s="1"/>
      <c r="F41" s="1"/>
      <c r="G41" s="1"/>
      <c r="H41" s="1"/>
    </row>
    <row r="42" spans="1:15" x14ac:dyDescent="0.2">
      <c r="B42" s="1"/>
      <c r="C42" s="1"/>
      <c r="D42" s="1"/>
      <c r="E42" s="1"/>
      <c r="F42" s="1"/>
      <c r="G42" s="1"/>
      <c r="H42" s="1"/>
    </row>
    <row r="43" spans="1:15" x14ac:dyDescent="0.2">
      <c r="B43" s="1"/>
      <c r="C43" s="1"/>
      <c r="D43" s="1"/>
      <c r="E43" s="1"/>
      <c r="F43" s="1"/>
      <c r="G43" s="1"/>
      <c r="H43" s="1"/>
    </row>
    <row r="44" spans="1:15" x14ac:dyDescent="0.2">
      <c r="B44" s="1"/>
      <c r="C44" s="1"/>
      <c r="D44" s="1"/>
      <c r="E44" s="1"/>
      <c r="F44" s="1"/>
      <c r="G44" s="1"/>
      <c r="H44" s="1"/>
    </row>
    <row r="45" spans="1:15" x14ac:dyDescent="0.2">
      <c r="B45" s="1"/>
      <c r="C45" s="1"/>
      <c r="D45" s="1"/>
      <c r="E45" s="1"/>
      <c r="F45" s="1"/>
      <c r="G45" s="1"/>
      <c r="H45" s="1"/>
    </row>
    <row r="46" spans="1:15" x14ac:dyDescent="0.2">
      <c r="B46" s="1"/>
      <c r="C46" s="1"/>
      <c r="D46" s="1"/>
      <c r="E46" s="1"/>
      <c r="F46" s="1"/>
      <c r="G46" s="1"/>
      <c r="H46" s="1"/>
    </row>
    <row r="47" spans="1:15" x14ac:dyDescent="0.2">
      <c r="B47" s="1"/>
      <c r="C47" s="1"/>
      <c r="D47" s="1"/>
      <c r="E47" s="1"/>
      <c r="F47" s="1"/>
      <c r="G47" s="1"/>
      <c r="H47" s="1"/>
    </row>
    <row r="48" spans="1:15" x14ac:dyDescent="0.2">
      <c r="B48" s="1"/>
      <c r="C48" s="1"/>
      <c r="D48" s="1"/>
      <c r="E48" s="1"/>
      <c r="F48" s="1"/>
      <c r="G48" s="1"/>
      <c r="H48" s="1"/>
    </row>
    <row r="49" spans="2:8" x14ac:dyDescent="0.2">
      <c r="B49" s="1"/>
      <c r="C49" s="1"/>
      <c r="D49" s="1"/>
      <c r="E49" s="1"/>
      <c r="F49" s="1"/>
      <c r="G49" s="1"/>
      <c r="H49" s="1"/>
    </row>
    <row r="50" spans="2:8" x14ac:dyDescent="0.2">
      <c r="B50" s="1"/>
      <c r="C50" s="1"/>
      <c r="D50" s="1"/>
      <c r="E50" s="1"/>
      <c r="F50" s="1"/>
      <c r="G50" s="1"/>
      <c r="H50" s="1"/>
    </row>
    <row r="51" spans="2:8" x14ac:dyDescent="0.2">
      <c r="B51" s="1"/>
      <c r="C51" s="1"/>
      <c r="D51" s="1"/>
      <c r="E51" s="1"/>
      <c r="F51" s="1"/>
      <c r="G51" s="1"/>
    </row>
    <row r="52" spans="2:8" x14ac:dyDescent="0.2">
      <c r="B52" s="1"/>
      <c r="C52" s="1"/>
      <c r="D52" s="1"/>
      <c r="E52" s="1"/>
      <c r="F52" s="1"/>
      <c r="G52" s="1"/>
    </row>
    <row r="53" spans="2:8" x14ac:dyDescent="0.2">
      <c r="B53" s="1"/>
    </row>
    <row r="54" spans="2:8" x14ac:dyDescent="0.2">
      <c r="B54" s="1"/>
    </row>
  </sheetData>
  <pageMargins left="0.7" right="0.7" top="0.75" bottom="0.75" header="0.3" footer="0.3"/>
  <pageSetup paperSize="9" scale="79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O54"/>
  <sheetViews>
    <sheetView workbookViewId="0">
      <selection activeCell="B4" sqref="B4"/>
    </sheetView>
  </sheetViews>
  <sheetFormatPr defaultRowHeight="15" x14ac:dyDescent="0.2"/>
  <cols>
    <col min="2" max="2" width="21.21875" customWidth="1"/>
    <col min="3" max="3" width="5" customWidth="1"/>
    <col min="4" max="4" width="5.77734375" customWidth="1"/>
    <col min="5" max="5" width="14" customWidth="1"/>
    <col min="6" max="6" width="3.109375" customWidth="1"/>
    <col min="7" max="7" width="9.77734375" customWidth="1"/>
    <col min="8" max="8" width="19.77734375" customWidth="1"/>
    <col min="9" max="10" width="8.88671875" customWidth="1"/>
    <col min="258" max="258" width="3.21875" customWidth="1"/>
    <col min="259" max="259" width="27.109375" customWidth="1"/>
    <col min="260" max="260" width="10.109375" customWidth="1"/>
    <col min="261" max="261" width="10.77734375" customWidth="1"/>
    <col min="262" max="262" width="12.21875" customWidth="1"/>
    <col min="263" max="264" width="9.6640625" customWidth="1"/>
    <col min="265" max="265" width="10" customWidth="1"/>
    <col min="266" max="266" width="10.33203125" customWidth="1"/>
    <col min="514" max="514" width="3.21875" customWidth="1"/>
    <col min="515" max="515" width="27.109375" customWidth="1"/>
    <col min="516" max="516" width="10.109375" customWidth="1"/>
    <col min="517" max="517" width="10.77734375" customWidth="1"/>
    <col min="518" max="518" width="12.21875" customWidth="1"/>
    <col min="519" max="520" width="9.6640625" customWidth="1"/>
    <col min="521" max="521" width="10" customWidth="1"/>
    <col min="522" max="522" width="10.33203125" customWidth="1"/>
    <col min="770" max="770" width="3.21875" customWidth="1"/>
    <col min="771" max="771" width="27.109375" customWidth="1"/>
    <col min="772" max="772" width="10.109375" customWidth="1"/>
    <col min="773" max="773" width="10.77734375" customWidth="1"/>
    <col min="774" max="774" width="12.21875" customWidth="1"/>
    <col min="775" max="776" width="9.6640625" customWidth="1"/>
    <col min="777" max="777" width="10" customWidth="1"/>
    <col min="778" max="778" width="10.33203125" customWidth="1"/>
    <col min="1026" max="1026" width="3.21875" customWidth="1"/>
    <col min="1027" max="1027" width="27.109375" customWidth="1"/>
    <col min="1028" max="1028" width="10.109375" customWidth="1"/>
    <col min="1029" max="1029" width="10.77734375" customWidth="1"/>
    <col min="1030" max="1030" width="12.21875" customWidth="1"/>
    <col min="1031" max="1032" width="9.6640625" customWidth="1"/>
    <col min="1033" max="1033" width="10" customWidth="1"/>
    <col min="1034" max="1034" width="10.33203125" customWidth="1"/>
    <col min="1282" max="1282" width="3.21875" customWidth="1"/>
    <col min="1283" max="1283" width="27.109375" customWidth="1"/>
    <col min="1284" max="1284" width="10.109375" customWidth="1"/>
    <col min="1285" max="1285" width="10.77734375" customWidth="1"/>
    <col min="1286" max="1286" width="12.21875" customWidth="1"/>
    <col min="1287" max="1288" width="9.6640625" customWidth="1"/>
    <col min="1289" max="1289" width="10" customWidth="1"/>
    <col min="1290" max="1290" width="10.33203125" customWidth="1"/>
    <col min="1538" max="1538" width="3.21875" customWidth="1"/>
    <col min="1539" max="1539" width="27.109375" customWidth="1"/>
    <col min="1540" max="1540" width="10.109375" customWidth="1"/>
    <col min="1541" max="1541" width="10.77734375" customWidth="1"/>
    <col min="1542" max="1542" width="12.21875" customWidth="1"/>
    <col min="1543" max="1544" width="9.6640625" customWidth="1"/>
    <col min="1545" max="1545" width="10" customWidth="1"/>
    <col min="1546" max="1546" width="10.33203125" customWidth="1"/>
    <col min="1794" max="1794" width="3.21875" customWidth="1"/>
    <col min="1795" max="1795" width="27.109375" customWidth="1"/>
    <col min="1796" max="1796" width="10.109375" customWidth="1"/>
    <col min="1797" max="1797" width="10.77734375" customWidth="1"/>
    <col min="1798" max="1798" width="12.21875" customWidth="1"/>
    <col min="1799" max="1800" width="9.6640625" customWidth="1"/>
    <col min="1801" max="1801" width="10" customWidth="1"/>
    <col min="1802" max="1802" width="10.33203125" customWidth="1"/>
    <col min="2050" max="2050" width="3.21875" customWidth="1"/>
    <col min="2051" max="2051" width="27.109375" customWidth="1"/>
    <col min="2052" max="2052" width="10.109375" customWidth="1"/>
    <col min="2053" max="2053" width="10.77734375" customWidth="1"/>
    <col min="2054" max="2054" width="12.21875" customWidth="1"/>
    <col min="2055" max="2056" width="9.6640625" customWidth="1"/>
    <col min="2057" max="2057" width="10" customWidth="1"/>
    <col min="2058" max="2058" width="10.33203125" customWidth="1"/>
    <col min="2306" max="2306" width="3.21875" customWidth="1"/>
    <col min="2307" max="2307" width="27.109375" customWidth="1"/>
    <col min="2308" max="2308" width="10.109375" customWidth="1"/>
    <col min="2309" max="2309" width="10.77734375" customWidth="1"/>
    <col min="2310" max="2310" width="12.21875" customWidth="1"/>
    <col min="2311" max="2312" width="9.6640625" customWidth="1"/>
    <col min="2313" max="2313" width="10" customWidth="1"/>
    <col min="2314" max="2314" width="10.33203125" customWidth="1"/>
    <col min="2562" max="2562" width="3.21875" customWidth="1"/>
    <col min="2563" max="2563" width="27.109375" customWidth="1"/>
    <col min="2564" max="2564" width="10.109375" customWidth="1"/>
    <col min="2565" max="2565" width="10.77734375" customWidth="1"/>
    <col min="2566" max="2566" width="12.21875" customWidth="1"/>
    <col min="2567" max="2568" width="9.6640625" customWidth="1"/>
    <col min="2569" max="2569" width="10" customWidth="1"/>
    <col min="2570" max="2570" width="10.33203125" customWidth="1"/>
    <col min="2818" max="2818" width="3.21875" customWidth="1"/>
    <col min="2819" max="2819" width="27.109375" customWidth="1"/>
    <col min="2820" max="2820" width="10.109375" customWidth="1"/>
    <col min="2821" max="2821" width="10.77734375" customWidth="1"/>
    <col min="2822" max="2822" width="12.21875" customWidth="1"/>
    <col min="2823" max="2824" width="9.6640625" customWidth="1"/>
    <col min="2825" max="2825" width="10" customWidth="1"/>
    <col min="2826" max="2826" width="10.33203125" customWidth="1"/>
    <col min="3074" max="3074" width="3.21875" customWidth="1"/>
    <col min="3075" max="3075" width="27.109375" customWidth="1"/>
    <col min="3076" max="3076" width="10.109375" customWidth="1"/>
    <col min="3077" max="3077" width="10.77734375" customWidth="1"/>
    <col min="3078" max="3078" width="12.21875" customWidth="1"/>
    <col min="3079" max="3080" width="9.6640625" customWidth="1"/>
    <col min="3081" max="3081" width="10" customWidth="1"/>
    <col min="3082" max="3082" width="10.33203125" customWidth="1"/>
    <col min="3330" max="3330" width="3.21875" customWidth="1"/>
    <col min="3331" max="3331" width="27.109375" customWidth="1"/>
    <col min="3332" max="3332" width="10.109375" customWidth="1"/>
    <col min="3333" max="3333" width="10.77734375" customWidth="1"/>
    <col min="3334" max="3334" width="12.21875" customWidth="1"/>
    <col min="3335" max="3336" width="9.6640625" customWidth="1"/>
    <col min="3337" max="3337" width="10" customWidth="1"/>
    <col min="3338" max="3338" width="10.33203125" customWidth="1"/>
    <col min="3586" max="3586" width="3.21875" customWidth="1"/>
    <col min="3587" max="3587" width="27.109375" customWidth="1"/>
    <col min="3588" max="3588" width="10.109375" customWidth="1"/>
    <col min="3589" max="3589" width="10.77734375" customWidth="1"/>
    <col min="3590" max="3590" width="12.21875" customWidth="1"/>
    <col min="3591" max="3592" width="9.6640625" customWidth="1"/>
    <col min="3593" max="3593" width="10" customWidth="1"/>
    <col min="3594" max="3594" width="10.33203125" customWidth="1"/>
    <col min="3842" max="3842" width="3.21875" customWidth="1"/>
    <col min="3843" max="3843" width="27.109375" customWidth="1"/>
    <col min="3844" max="3844" width="10.109375" customWidth="1"/>
    <col min="3845" max="3845" width="10.77734375" customWidth="1"/>
    <col min="3846" max="3846" width="12.21875" customWidth="1"/>
    <col min="3847" max="3848" width="9.6640625" customWidth="1"/>
    <col min="3849" max="3849" width="10" customWidth="1"/>
    <col min="3850" max="3850" width="10.33203125" customWidth="1"/>
    <col min="4098" max="4098" width="3.21875" customWidth="1"/>
    <col min="4099" max="4099" width="27.109375" customWidth="1"/>
    <col min="4100" max="4100" width="10.109375" customWidth="1"/>
    <col min="4101" max="4101" width="10.77734375" customWidth="1"/>
    <col min="4102" max="4102" width="12.21875" customWidth="1"/>
    <col min="4103" max="4104" width="9.6640625" customWidth="1"/>
    <col min="4105" max="4105" width="10" customWidth="1"/>
    <col min="4106" max="4106" width="10.33203125" customWidth="1"/>
    <col min="4354" max="4354" width="3.21875" customWidth="1"/>
    <col min="4355" max="4355" width="27.109375" customWidth="1"/>
    <col min="4356" max="4356" width="10.109375" customWidth="1"/>
    <col min="4357" max="4357" width="10.77734375" customWidth="1"/>
    <col min="4358" max="4358" width="12.21875" customWidth="1"/>
    <col min="4359" max="4360" width="9.6640625" customWidth="1"/>
    <col min="4361" max="4361" width="10" customWidth="1"/>
    <col min="4362" max="4362" width="10.33203125" customWidth="1"/>
    <col min="4610" max="4610" width="3.21875" customWidth="1"/>
    <col min="4611" max="4611" width="27.109375" customWidth="1"/>
    <col min="4612" max="4612" width="10.109375" customWidth="1"/>
    <col min="4613" max="4613" width="10.77734375" customWidth="1"/>
    <col min="4614" max="4614" width="12.21875" customWidth="1"/>
    <col min="4615" max="4616" width="9.6640625" customWidth="1"/>
    <col min="4617" max="4617" width="10" customWidth="1"/>
    <col min="4618" max="4618" width="10.33203125" customWidth="1"/>
    <col min="4866" max="4866" width="3.21875" customWidth="1"/>
    <col min="4867" max="4867" width="27.109375" customWidth="1"/>
    <col min="4868" max="4868" width="10.109375" customWidth="1"/>
    <col min="4869" max="4869" width="10.77734375" customWidth="1"/>
    <col min="4870" max="4870" width="12.21875" customWidth="1"/>
    <col min="4871" max="4872" width="9.6640625" customWidth="1"/>
    <col min="4873" max="4873" width="10" customWidth="1"/>
    <col min="4874" max="4874" width="10.33203125" customWidth="1"/>
    <col min="5122" max="5122" width="3.21875" customWidth="1"/>
    <col min="5123" max="5123" width="27.109375" customWidth="1"/>
    <col min="5124" max="5124" width="10.109375" customWidth="1"/>
    <col min="5125" max="5125" width="10.77734375" customWidth="1"/>
    <col min="5126" max="5126" width="12.21875" customWidth="1"/>
    <col min="5127" max="5128" width="9.6640625" customWidth="1"/>
    <col min="5129" max="5129" width="10" customWidth="1"/>
    <col min="5130" max="5130" width="10.33203125" customWidth="1"/>
    <col min="5378" max="5378" width="3.21875" customWidth="1"/>
    <col min="5379" max="5379" width="27.109375" customWidth="1"/>
    <col min="5380" max="5380" width="10.109375" customWidth="1"/>
    <col min="5381" max="5381" width="10.77734375" customWidth="1"/>
    <col min="5382" max="5382" width="12.21875" customWidth="1"/>
    <col min="5383" max="5384" width="9.6640625" customWidth="1"/>
    <col min="5385" max="5385" width="10" customWidth="1"/>
    <col min="5386" max="5386" width="10.33203125" customWidth="1"/>
    <col min="5634" max="5634" width="3.21875" customWidth="1"/>
    <col min="5635" max="5635" width="27.109375" customWidth="1"/>
    <col min="5636" max="5636" width="10.109375" customWidth="1"/>
    <col min="5637" max="5637" width="10.77734375" customWidth="1"/>
    <col min="5638" max="5638" width="12.21875" customWidth="1"/>
    <col min="5639" max="5640" width="9.6640625" customWidth="1"/>
    <col min="5641" max="5641" width="10" customWidth="1"/>
    <col min="5642" max="5642" width="10.33203125" customWidth="1"/>
    <col min="5890" max="5890" width="3.21875" customWidth="1"/>
    <col min="5891" max="5891" width="27.109375" customWidth="1"/>
    <col min="5892" max="5892" width="10.109375" customWidth="1"/>
    <col min="5893" max="5893" width="10.77734375" customWidth="1"/>
    <col min="5894" max="5894" width="12.21875" customWidth="1"/>
    <col min="5895" max="5896" width="9.6640625" customWidth="1"/>
    <col min="5897" max="5897" width="10" customWidth="1"/>
    <col min="5898" max="5898" width="10.33203125" customWidth="1"/>
    <col min="6146" max="6146" width="3.21875" customWidth="1"/>
    <col min="6147" max="6147" width="27.109375" customWidth="1"/>
    <col min="6148" max="6148" width="10.109375" customWidth="1"/>
    <col min="6149" max="6149" width="10.77734375" customWidth="1"/>
    <col min="6150" max="6150" width="12.21875" customWidth="1"/>
    <col min="6151" max="6152" width="9.6640625" customWidth="1"/>
    <col min="6153" max="6153" width="10" customWidth="1"/>
    <col min="6154" max="6154" width="10.33203125" customWidth="1"/>
    <col min="6402" max="6402" width="3.21875" customWidth="1"/>
    <col min="6403" max="6403" width="27.109375" customWidth="1"/>
    <col min="6404" max="6404" width="10.109375" customWidth="1"/>
    <col min="6405" max="6405" width="10.77734375" customWidth="1"/>
    <col min="6406" max="6406" width="12.21875" customWidth="1"/>
    <col min="6407" max="6408" width="9.6640625" customWidth="1"/>
    <col min="6409" max="6409" width="10" customWidth="1"/>
    <col min="6410" max="6410" width="10.33203125" customWidth="1"/>
    <col min="6658" max="6658" width="3.21875" customWidth="1"/>
    <col min="6659" max="6659" width="27.109375" customWidth="1"/>
    <col min="6660" max="6660" width="10.109375" customWidth="1"/>
    <col min="6661" max="6661" width="10.77734375" customWidth="1"/>
    <col min="6662" max="6662" width="12.21875" customWidth="1"/>
    <col min="6663" max="6664" width="9.6640625" customWidth="1"/>
    <col min="6665" max="6665" width="10" customWidth="1"/>
    <col min="6666" max="6666" width="10.33203125" customWidth="1"/>
    <col min="6914" max="6914" width="3.21875" customWidth="1"/>
    <col min="6915" max="6915" width="27.109375" customWidth="1"/>
    <col min="6916" max="6916" width="10.109375" customWidth="1"/>
    <col min="6917" max="6917" width="10.77734375" customWidth="1"/>
    <col min="6918" max="6918" width="12.21875" customWidth="1"/>
    <col min="6919" max="6920" width="9.6640625" customWidth="1"/>
    <col min="6921" max="6921" width="10" customWidth="1"/>
    <col min="6922" max="6922" width="10.33203125" customWidth="1"/>
    <col min="7170" max="7170" width="3.21875" customWidth="1"/>
    <col min="7171" max="7171" width="27.109375" customWidth="1"/>
    <col min="7172" max="7172" width="10.109375" customWidth="1"/>
    <col min="7173" max="7173" width="10.77734375" customWidth="1"/>
    <col min="7174" max="7174" width="12.21875" customWidth="1"/>
    <col min="7175" max="7176" width="9.6640625" customWidth="1"/>
    <col min="7177" max="7177" width="10" customWidth="1"/>
    <col min="7178" max="7178" width="10.33203125" customWidth="1"/>
    <col min="7426" max="7426" width="3.21875" customWidth="1"/>
    <col min="7427" max="7427" width="27.109375" customWidth="1"/>
    <col min="7428" max="7428" width="10.109375" customWidth="1"/>
    <col min="7429" max="7429" width="10.77734375" customWidth="1"/>
    <col min="7430" max="7430" width="12.21875" customWidth="1"/>
    <col min="7431" max="7432" width="9.6640625" customWidth="1"/>
    <col min="7433" max="7433" width="10" customWidth="1"/>
    <col min="7434" max="7434" width="10.33203125" customWidth="1"/>
    <col min="7682" max="7682" width="3.21875" customWidth="1"/>
    <col min="7683" max="7683" width="27.109375" customWidth="1"/>
    <col min="7684" max="7684" width="10.109375" customWidth="1"/>
    <col min="7685" max="7685" width="10.77734375" customWidth="1"/>
    <col min="7686" max="7686" width="12.21875" customWidth="1"/>
    <col min="7687" max="7688" width="9.6640625" customWidth="1"/>
    <col min="7689" max="7689" width="10" customWidth="1"/>
    <col min="7690" max="7690" width="10.33203125" customWidth="1"/>
    <col min="7938" max="7938" width="3.21875" customWidth="1"/>
    <col min="7939" max="7939" width="27.109375" customWidth="1"/>
    <col min="7940" max="7940" width="10.109375" customWidth="1"/>
    <col min="7941" max="7941" width="10.77734375" customWidth="1"/>
    <col min="7942" max="7942" width="12.21875" customWidth="1"/>
    <col min="7943" max="7944" width="9.6640625" customWidth="1"/>
    <col min="7945" max="7945" width="10" customWidth="1"/>
    <col min="7946" max="7946" width="10.33203125" customWidth="1"/>
    <col min="8194" max="8194" width="3.21875" customWidth="1"/>
    <col min="8195" max="8195" width="27.109375" customWidth="1"/>
    <col min="8196" max="8196" width="10.109375" customWidth="1"/>
    <col min="8197" max="8197" width="10.77734375" customWidth="1"/>
    <col min="8198" max="8198" width="12.21875" customWidth="1"/>
    <col min="8199" max="8200" width="9.6640625" customWidth="1"/>
    <col min="8201" max="8201" width="10" customWidth="1"/>
    <col min="8202" max="8202" width="10.33203125" customWidth="1"/>
    <col min="8450" max="8450" width="3.21875" customWidth="1"/>
    <col min="8451" max="8451" width="27.109375" customWidth="1"/>
    <col min="8452" max="8452" width="10.109375" customWidth="1"/>
    <col min="8453" max="8453" width="10.77734375" customWidth="1"/>
    <col min="8454" max="8454" width="12.21875" customWidth="1"/>
    <col min="8455" max="8456" width="9.6640625" customWidth="1"/>
    <col min="8457" max="8457" width="10" customWidth="1"/>
    <col min="8458" max="8458" width="10.33203125" customWidth="1"/>
    <col min="8706" max="8706" width="3.21875" customWidth="1"/>
    <col min="8707" max="8707" width="27.109375" customWidth="1"/>
    <col min="8708" max="8708" width="10.109375" customWidth="1"/>
    <col min="8709" max="8709" width="10.77734375" customWidth="1"/>
    <col min="8710" max="8710" width="12.21875" customWidth="1"/>
    <col min="8711" max="8712" width="9.6640625" customWidth="1"/>
    <col min="8713" max="8713" width="10" customWidth="1"/>
    <col min="8714" max="8714" width="10.33203125" customWidth="1"/>
    <col min="8962" max="8962" width="3.21875" customWidth="1"/>
    <col min="8963" max="8963" width="27.109375" customWidth="1"/>
    <col min="8964" max="8964" width="10.109375" customWidth="1"/>
    <col min="8965" max="8965" width="10.77734375" customWidth="1"/>
    <col min="8966" max="8966" width="12.21875" customWidth="1"/>
    <col min="8967" max="8968" width="9.6640625" customWidth="1"/>
    <col min="8969" max="8969" width="10" customWidth="1"/>
    <col min="8970" max="8970" width="10.33203125" customWidth="1"/>
    <col min="9218" max="9218" width="3.21875" customWidth="1"/>
    <col min="9219" max="9219" width="27.109375" customWidth="1"/>
    <col min="9220" max="9220" width="10.109375" customWidth="1"/>
    <col min="9221" max="9221" width="10.77734375" customWidth="1"/>
    <col min="9222" max="9222" width="12.21875" customWidth="1"/>
    <col min="9223" max="9224" width="9.6640625" customWidth="1"/>
    <col min="9225" max="9225" width="10" customWidth="1"/>
    <col min="9226" max="9226" width="10.33203125" customWidth="1"/>
    <col min="9474" max="9474" width="3.21875" customWidth="1"/>
    <col min="9475" max="9475" width="27.109375" customWidth="1"/>
    <col min="9476" max="9476" width="10.109375" customWidth="1"/>
    <col min="9477" max="9477" width="10.77734375" customWidth="1"/>
    <col min="9478" max="9478" width="12.21875" customWidth="1"/>
    <col min="9479" max="9480" width="9.6640625" customWidth="1"/>
    <col min="9481" max="9481" width="10" customWidth="1"/>
    <col min="9482" max="9482" width="10.33203125" customWidth="1"/>
    <col min="9730" max="9730" width="3.21875" customWidth="1"/>
    <col min="9731" max="9731" width="27.109375" customWidth="1"/>
    <col min="9732" max="9732" width="10.109375" customWidth="1"/>
    <col min="9733" max="9733" width="10.77734375" customWidth="1"/>
    <col min="9734" max="9734" width="12.21875" customWidth="1"/>
    <col min="9735" max="9736" width="9.6640625" customWidth="1"/>
    <col min="9737" max="9737" width="10" customWidth="1"/>
    <col min="9738" max="9738" width="10.33203125" customWidth="1"/>
    <col min="9986" max="9986" width="3.21875" customWidth="1"/>
    <col min="9987" max="9987" width="27.109375" customWidth="1"/>
    <col min="9988" max="9988" width="10.109375" customWidth="1"/>
    <col min="9989" max="9989" width="10.77734375" customWidth="1"/>
    <col min="9990" max="9990" width="12.21875" customWidth="1"/>
    <col min="9991" max="9992" width="9.6640625" customWidth="1"/>
    <col min="9993" max="9993" width="10" customWidth="1"/>
    <col min="9994" max="9994" width="10.33203125" customWidth="1"/>
    <col min="10242" max="10242" width="3.21875" customWidth="1"/>
    <col min="10243" max="10243" width="27.109375" customWidth="1"/>
    <col min="10244" max="10244" width="10.109375" customWidth="1"/>
    <col min="10245" max="10245" width="10.77734375" customWidth="1"/>
    <col min="10246" max="10246" width="12.21875" customWidth="1"/>
    <col min="10247" max="10248" width="9.6640625" customWidth="1"/>
    <col min="10249" max="10249" width="10" customWidth="1"/>
    <col min="10250" max="10250" width="10.33203125" customWidth="1"/>
    <col min="10498" max="10498" width="3.21875" customWidth="1"/>
    <col min="10499" max="10499" width="27.109375" customWidth="1"/>
    <col min="10500" max="10500" width="10.109375" customWidth="1"/>
    <col min="10501" max="10501" width="10.77734375" customWidth="1"/>
    <col min="10502" max="10502" width="12.21875" customWidth="1"/>
    <col min="10503" max="10504" width="9.6640625" customWidth="1"/>
    <col min="10505" max="10505" width="10" customWidth="1"/>
    <col min="10506" max="10506" width="10.33203125" customWidth="1"/>
    <col min="10754" max="10754" width="3.21875" customWidth="1"/>
    <col min="10755" max="10755" width="27.109375" customWidth="1"/>
    <col min="10756" max="10756" width="10.109375" customWidth="1"/>
    <col min="10757" max="10757" width="10.77734375" customWidth="1"/>
    <col min="10758" max="10758" width="12.21875" customWidth="1"/>
    <col min="10759" max="10760" width="9.6640625" customWidth="1"/>
    <col min="10761" max="10761" width="10" customWidth="1"/>
    <col min="10762" max="10762" width="10.33203125" customWidth="1"/>
    <col min="11010" max="11010" width="3.21875" customWidth="1"/>
    <col min="11011" max="11011" width="27.109375" customWidth="1"/>
    <col min="11012" max="11012" width="10.109375" customWidth="1"/>
    <col min="11013" max="11013" width="10.77734375" customWidth="1"/>
    <col min="11014" max="11014" width="12.21875" customWidth="1"/>
    <col min="11015" max="11016" width="9.6640625" customWidth="1"/>
    <col min="11017" max="11017" width="10" customWidth="1"/>
    <col min="11018" max="11018" width="10.33203125" customWidth="1"/>
    <col min="11266" max="11266" width="3.21875" customWidth="1"/>
    <col min="11267" max="11267" width="27.109375" customWidth="1"/>
    <col min="11268" max="11268" width="10.109375" customWidth="1"/>
    <col min="11269" max="11269" width="10.77734375" customWidth="1"/>
    <col min="11270" max="11270" width="12.21875" customWidth="1"/>
    <col min="11271" max="11272" width="9.6640625" customWidth="1"/>
    <col min="11273" max="11273" width="10" customWidth="1"/>
    <col min="11274" max="11274" width="10.33203125" customWidth="1"/>
    <col min="11522" max="11522" width="3.21875" customWidth="1"/>
    <col min="11523" max="11523" width="27.109375" customWidth="1"/>
    <col min="11524" max="11524" width="10.109375" customWidth="1"/>
    <col min="11525" max="11525" width="10.77734375" customWidth="1"/>
    <col min="11526" max="11526" width="12.21875" customWidth="1"/>
    <col min="11527" max="11528" width="9.6640625" customWidth="1"/>
    <col min="11529" max="11529" width="10" customWidth="1"/>
    <col min="11530" max="11530" width="10.33203125" customWidth="1"/>
    <col min="11778" max="11778" width="3.21875" customWidth="1"/>
    <col min="11779" max="11779" width="27.109375" customWidth="1"/>
    <col min="11780" max="11780" width="10.109375" customWidth="1"/>
    <col min="11781" max="11781" width="10.77734375" customWidth="1"/>
    <col min="11782" max="11782" width="12.21875" customWidth="1"/>
    <col min="11783" max="11784" width="9.6640625" customWidth="1"/>
    <col min="11785" max="11785" width="10" customWidth="1"/>
    <col min="11786" max="11786" width="10.33203125" customWidth="1"/>
    <col min="12034" max="12034" width="3.21875" customWidth="1"/>
    <col min="12035" max="12035" width="27.109375" customWidth="1"/>
    <col min="12036" max="12036" width="10.109375" customWidth="1"/>
    <col min="12037" max="12037" width="10.77734375" customWidth="1"/>
    <col min="12038" max="12038" width="12.21875" customWidth="1"/>
    <col min="12039" max="12040" width="9.6640625" customWidth="1"/>
    <col min="12041" max="12041" width="10" customWidth="1"/>
    <col min="12042" max="12042" width="10.33203125" customWidth="1"/>
    <col min="12290" max="12290" width="3.21875" customWidth="1"/>
    <col min="12291" max="12291" width="27.109375" customWidth="1"/>
    <col min="12292" max="12292" width="10.109375" customWidth="1"/>
    <col min="12293" max="12293" width="10.77734375" customWidth="1"/>
    <col min="12294" max="12294" width="12.21875" customWidth="1"/>
    <col min="12295" max="12296" width="9.6640625" customWidth="1"/>
    <col min="12297" max="12297" width="10" customWidth="1"/>
    <col min="12298" max="12298" width="10.33203125" customWidth="1"/>
    <col min="12546" max="12546" width="3.21875" customWidth="1"/>
    <col min="12547" max="12547" width="27.109375" customWidth="1"/>
    <col min="12548" max="12548" width="10.109375" customWidth="1"/>
    <col min="12549" max="12549" width="10.77734375" customWidth="1"/>
    <col min="12550" max="12550" width="12.21875" customWidth="1"/>
    <col min="12551" max="12552" width="9.6640625" customWidth="1"/>
    <col min="12553" max="12553" width="10" customWidth="1"/>
    <col min="12554" max="12554" width="10.33203125" customWidth="1"/>
    <col min="12802" max="12802" width="3.21875" customWidth="1"/>
    <col min="12803" max="12803" width="27.109375" customWidth="1"/>
    <col min="12804" max="12804" width="10.109375" customWidth="1"/>
    <col min="12805" max="12805" width="10.77734375" customWidth="1"/>
    <col min="12806" max="12806" width="12.21875" customWidth="1"/>
    <col min="12807" max="12808" width="9.6640625" customWidth="1"/>
    <col min="12809" max="12809" width="10" customWidth="1"/>
    <col min="12810" max="12810" width="10.33203125" customWidth="1"/>
    <col min="13058" max="13058" width="3.21875" customWidth="1"/>
    <col min="13059" max="13059" width="27.109375" customWidth="1"/>
    <col min="13060" max="13060" width="10.109375" customWidth="1"/>
    <col min="13061" max="13061" width="10.77734375" customWidth="1"/>
    <col min="13062" max="13062" width="12.21875" customWidth="1"/>
    <col min="13063" max="13064" width="9.6640625" customWidth="1"/>
    <col min="13065" max="13065" width="10" customWidth="1"/>
    <col min="13066" max="13066" width="10.33203125" customWidth="1"/>
    <col min="13314" max="13314" width="3.21875" customWidth="1"/>
    <col min="13315" max="13315" width="27.109375" customWidth="1"/>
    <col min="13316" max="13316" width="10.109375" customWidth="1"/>
    <col min="13317" max="13317" width="10.77734375" customWidth="1"/>
    <col min="13318" max="13318" width="12.21875" customWidth="1"/>
    <col min="13319" max="13320" width="9.6640625" customWidth="1"/>
    <col min="13321" max="13321" width="10" customWidth="1"/>
    <col min="13322" max="13322" width="10.33203125" customWidth="1"/>
    <col min="13570" max="13570" width="3.21875" customWidth="1"/>
    <col min="13571" max="13571" width="27.109375" customWidth="1"/>
    <col min="13572" max="13572" width="10.109375" customWidth="1"/>
    <col min="13573" max="13573" width="10.77734375" customWidth="1"/>
    <col min="13574" max="13574" width="12.21875" customWidth="1"/>
    <col min="13575" max="13576" width="9.6640625" customWidth="1"/>
    <col min="13577" max="13577" width="10" customWidth="1"/>
    <col min="13578" max="13578" width="10.33203125" customWidth="1"/>
    <col min="13826" max="13826" width="3.21875" customWidth="1"/>
    <col min="13827" max="13827" width="27.109375" customWidth="1"/>
    <col min="13828" max="13828" width="10.109375" customWidth="1"/>
    <col min="13829" max="13829" width="10.77734375" customWidth="1"/>
    <col min="13830" max="13830" width="12.21875" customWidth="1"/>
    <col min="13831" max="13832" width="9.6640625" customWidth="1"/>
    <col min="13833" max="13833" width="10" customWidth="1"/>
    <col min="13834" max="13834" width="10.33203125" customWidth="1"/>
    <col min="14082" max="14082" width="3.21875" customWidth="1"/>
    <col min="14083" max="14083" width="27.109375" customWidth="1"/>
    <col min="14084" max="14084" width="10.109375" customWidth="1"/>
    <col min="14085" max="14085" width="10.77734375" customWidth="1"/>
    <col min="14086" max="14086" width="12.21875" customWidth="1"/>
    <col min="14087" max="14088" width="9.6640625" customWidth="1"/>
    <col min="14089" max="14089" width="10" customWidth="1"/>
    <col min="14090" max="14090" width="10.33203125" customWidth="1"/>
    <col min="14338" max="14338" width="3.21875" customWidth="1"/>
    <col min="14339" max="14339" width="27.109375" customWidth="1"/>
    <col min="14340" max="14340" width="10.109375" customWidth="1"/>
    <col min="14341" max="14341" width="10.77734375" customWidth="1"/>
    <col min="14342" max="14342" width="12.21875" customWidth="1"/>
    <col min="14343" max="14344" width="9.6640625" customWidth="1"/>
    <col min="14345" max="14345" width="10" customWidth="1"/>
    <col min="14346" max="14346" width="10.33203125" customWidth="1"/>
    <col min="14594" max="14594" width="3.21875" customWidth="1"/>
    <col min="14595" max="14595" width="27.109375" customWidth="1"/>
    <col min="14596" max="14596" width="10.109375" customWidth="1"/>
    <col min="14597" max="14597" width="10.77734375" customWidth="1"/>
    <col min="14598" max="14598" width="12.21875" customWidth="1"/>
    <col min="14599" max="14600" width="9.6640625" customWidth="1"/>
    <col min="14601" max="14601" width="10" customWidth="1"/>
    <col min="14602" max="14602" width="10.33203125" customWidth="1"/>
    <col min="14850" max="14850" width="3.21875" customWidth="1"/>
    <col min="14851" max="14851" width="27.109375" customWidth="1"/>
    <col min="14852" max="14852" width="10.109375" customWidth="1"/>
    <col min="14853" max="14853" width="10.77734375" customWidth="1"/>
    <col min="14854" max="14854" width="12.21875" customWidth="1"/>
    <col min="14855" max="14856" width="9.6640625" customWidth="1"/>
    <col min="14857" max="14857" width="10" customWidth="1"/>
    <col min="14858" max="14858" width="10.33203125" customWidth="1"/>
    <col min="15106" max="15106" width="3.21875" customWidth="1"/>
    <col min="15107" max="15107" width="27.109375" customWidth="1"/>
    <col min="15108" max="15108" width="10.109375" customWidth="1"/>
    <col min="15109" max="15109" width="10.77734375" customWidth="1"/>
    <col min="15110" max="15110" width="12.21875" customWidth="1"/>
    <col min="15111" max="15112" width="9.6640625" customWidth="1"/>
    <col min="15113" max="15113" width="10" customWidth="1"/>
    <col min="15114" max="15114" width="10.33203125" customWidth="1"/>
    <col min="15362" max="15362" width="3.21875" customWidth="1"/>
    <col min="15363" max="15363" width="27.109375" customWidth="1"/>
    <col min="15364" max="15364" width="10.109375" customWidth="1"/>
    <col min="15365" max="15365" width="10.77734375" customWidth="1"/>
    <col min="15366" max="15366" width="12.21875" customWidth="1"/>
    <col min="15367" max="15368" width="9.6640625" customWidth="1"/>
    <col min="15369" max="15369" width="10" customWidth="1"/>
    <col min="15370" max="15370" width="10.33203125" customWidth="1"/>
    <col min="15618" max="15618" width="3.21875" customWidth="1"/>
    <col min="15619" max="15619" width="27.109375" customWidth="1"/>
    <col min="15620" max="15620" width="10.109375" customWidth="1"/>
    <col min="15621" max="15621" width="10.77734375" customWidth="1"/>
    <col min="15622" max="15622" width="12.21875" customWidth="1"/>
    <col min="15623" max="15624" width="9.6640625" customWidth="1"/>
    <col min="15625" max="15625" width="10" customWidth="1"/>
    <col min="15626" max="15626" width="10.33203125" customWidth="1"/>
    <col min="15874" max="15874" width="3.21875" customWidth="1"/>
    <col min="15875" max="15875" width="27.109375" customWidth="1"/>
    <col min="15876" max="15876" width="10.109375" customWidth="1"/>
    <col min="15877" max="15877" width="10.77734375" customWidth="1"/>
    <col min="15878" max="15878" width="12.21875" customWidth="1"/>
    <col min="15879" max="15880" width="9.6640625" customWidth="1"/>
    <col min="15881" max="15881" width="10" customWidth="1"/>
    <col min="15882" max="15882" width="10.33203125" customWidth="1"/>
    <col min="16130" max="16130" width="3.21875" customWidth="1"/>
    <col min="16131" max="16131" width="27.109375" customWidth="1"/>
    <col min="16132" max="16132" width="10.109375" customWidth="1"/>
    <col min="16133" max="16133" width="10.77734375" customWidth="1"/>
    <col min="16134" max="16134" width="12.21875" customWidth="1"/>
    <col min="16135" max="16136" width="9.6640625" customWidth="1"/>
    <col min="16137" max="16137" width="10" customWidth="1"/>
    <col min="16138" max="16138" width="10.33203125" customWidth="1"/>
  </cols>
  <sheetData>
    <row r="1" spans="1:15" x14ac:dyDescent="0.2">
      <c r="A1" s="52"/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</row>
    <row r="2" spans="1:15" ht="20.25" x14ac:dyDescent="0.3">
      <c r="A2" s="52"/>
      <c r="B2" s="125" t="s">
        <v>33</v>
      </c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</row>
    <row r="3" spans="1:15" ht="15.75" thickBot="1" x14ac:dyDescent="0.25">
      <c r="A3" s="52"/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</row>
    <row r="4" spans="1:15" ht="16.5" thickTop="1" x14ac:dyDescent="0.25">
      <c r="A4" s="52"/>
      <c r="B4" s="72" t="s">
        <v>48</v>
      </c>
      <c r="C4" s="73"/>
      <c r="D4" s="74"/>
      <c r="E4" s="75"/>
      <c r="F4" s="76"/>
      <c r="G4" s="52"/>
      <c r="H4" s="52"/>
      <c r="I4" s="52"/>
      <c r="J4" s="52"/>
      <c r="K4" s="52"/>
      <c r="L4" s="52"/>
      <c r="M4" s="52"/>
      <c r="N4" s="52"/>
      <c r="O4" s="52"/>
    </row>
    <row r="5" spans="1:15" x14ac:dyDescent="0.2">
      <c r="A5" s="52"/>
      <c r="B5" s="77"/>
      <c r="C5" s="64"/>
      <c r="D5" s="65"/>
      <c r="E5" s="3"/>
      <c r="F5" s="78"/>
      <c r="G5" s="52"/>
      <c r="H5" s="52"/>
      <c r="I5" s="52"/>
      <c r="J5" s="52"/>
      <c r="K5" s="52"/>
      <c r="L5" s="52"/>
      <c r="M5" s="52"/>
      <c r="N5" s="52"/>
      <c r="O5" s="52"/>
    </row>
    <row r="6" spans="1:15" ht="15.75" x14ac:dyDescent="0.25">
      <c r="A6" s="52"/>
      <c r="B6" s="79" t="s">
        <v>1</v>
      </c>
      <c r="C6" s="16" t="s">
        <v>21</v>
      </c>
      <c r="D6" s="12"/>
      <c r="E6" s="16" t="s">
        <v>23</v>
      </c>
      <c r="F6" s="94"/>
      <c r="G6" s="52"/>
      <c r="H6" s="52"/>
      <c r="I6" s="52"/>
      <c r="J6" s="52"/>
      <c r="K6" s="52"/>
      <c r="L6" s="52"/>
      <c r="M6" s="52"/>
      <c r="N6" s="52"/>
      <c r="O6" s="52"/>
    </row>
    <row r="7" spans="1:15" x14ac:dyDescent="0.2">
      <c r="A7" s="52"/>
      <c r="B7" s="80" t="s">
        <v>17</v>
      </c>
      <c r="C7" s="2"/>
      <c r="D7" s="13"/>
      <c r="E7" s="46">
        <f>C7*I22</f>
        <v>0</v>
      </c>
      <c r="F7" s="81"/>
      <c r="G7" s="52"/>
      <c r="H7" s="52"/>
      <c r="I7" s="52"/>
      <c r="J7" s="52"/>
      <c r="K7" s="52"/>
      <c r="L7" s="52"/>
      <c r="M7" s="52"/>
      <c r="N7" s="52"/>
      <c r="O7" s="52"/>
    </row>
    <row r="8" spans="1:15" x14ac:dyDescent="0.2">
      <c r="A8" s="52"/>
      <c r="B8" s="80" t="s">
        <v>18</v>
      </c>
      <c r="C8" s="2"/>
      <c r="D8" s="13"/>
      <c r="E8" s="46">
        <f>C8*J22</f>
        <v>0</v>
      </c>
      <c r="F8" s="81"/>
      <c r="G8" s="52"/>
      <c r="H8" s="52"/>
      <c r="I8" s="52"/>
      <c r="J8" s="52"/>
      <c r="K8" s="52"/>
      <c r="L8" s="52"/>
      <c r="M8" s="52"/>
      <c r="N8" s="52"/>
      <c r="O8" s="52"/>
    </row>
    <row r="9" spans="1:15" x14ac:dyDescent="0.2">
      <c r="A9" s="52"/>
      <c r="B9" s="80" t="s">
        <v>19</v>
      </c>
      <c r="C9" s="2"/>
      <c r="D9" s="13"/>
      <c r="E9" s="46">
        <f>C9*K22</f>
        <v>0</v>
      </c>
      <c r="F9" s="81"/>
      <c r="G9" s="52"/>
      <c r="H9" s="52"/>
      <c r="I9" s="52"/>
      <c r="J9" s="52"/>
      <c r="K9" s="52"/>
      <c r="L9" s="52"/>
      <c r="M9" s="52"/>
      <c r="N9" s="52"/>
      <c r="O9" s="52"/>
    </row>
    <row r="10" spans="1:15" ht="15.75" x14ac:dyDescent="0.25">
      <c r="A10" s="52"/>
      <c r="B10" s="82" t="s">
        <v>2</v>
      </c>
      <c r="C10" s="53"/>
      <c r="D10" s="13"/>
      <c r="E10" s="56"/>
      <c r="F10" s="81"/>
      <c r="G10" s="52"/>
      <c r="H10" s="52"/>
      <c r="I10" s="52"/>
      <c r="J10" s="52"/>
      <c r="K10" s="52"/>
      <c r="L10" s="52"/>
      <c r="M10" s="52"/>
      <c r="N10" s="52"/>
      <c r="O10" s="52"/>
    </row>
    <row r="11" spans="1:15" x14ac:dyDescent="0.2">
      <c r="A11" s="52"/>
      <c r="B11" s="80" t="s">
        <v>20</v>
      </c>
      <c r="C11" s="2"/>
      <c r="D11" s="13"/>
      <c r="E11" s="46">
        <f>C11*L22</f>
        <v>0</v>
      </c>
      <c r="F11" s="81"/>
      <c r="G11" s="52"/>
      <c r="H11" s="106"/>
      <c r="I11" s="107"/>
      <c r="J11" s="108"/>
      <c r="K11" s="107"/>
      <c r="L11" s="107"/>
      <c r="M11" s="107"/>
      <c r="N11" s="109"/>
      <c r="O11" s="52"/>
    </row>
    <row r="12" spans="1:15" x14ac:dyDescent="0.2">
      <c r="A12" s="52"/>
      <c r="B12" s="83" t="s">
        <v>7</v>
      </c>
      <c r="C12" s="2"/>
      <c r="D12" s="13"/>
      <c r="E12" s="46">
        <f>C12*M22</f>
        <v>0</v>
      </c>
      <c r="F12" s="81"/>
      <c r="G12" s="52"/>
      <c r="H12" s="52"/>
      <c r="I12" s="52"/>
      <c r="J12" s="52"/>
      <c r="K12" s="52"/>
      <c r="L12" s="52"/>
      <c r="M12" s="52"/>
      <c r="N12" s="52"/>
      <c r="O12" s="52"/>
    </row>
    <row r="13" spans="1:15" x14ac:dyDescent="0.2">
      <c r="A13" s="52"/>
      <c r="B13" s="83" t="s">
        <v>8</v>
      </c>
      <c r="C13" s="2"/>
      <c r="D13" s="14"/>
      <c r="E13" s="46">
        <f>C13*N22</f>
        <v>0</v>
      </c>
      <c r="F13" s="81"/>
      <c r="G13" s="52"/>
      <c r="H13" s="52"/>
      <c r="I13" s="52"/>
      <c r="J13" s="52"/>
      <c r="K13" s="52"/>
      <c r="L13" s="52"/>
      <c r="M13" s="52"/>
      <c r="N13" s="52"/>
      <c r="O13" s="52"/>
    </row>
    <row r="14" spans="1:15" ht="15.75" thickBot="1" x14ac:dyDescent="0.25">
      <c r="A14" s="52"/>
      <c r="B14" s="83" t="s">
        <v>46</v>
      </c>
      <c r="C14" s="155">
        <f>IF(SUM(C7:C13)&lt;15,SUM(C7:C13),"Invalid")</f>
        <v>0</v>
      </c>
      <c r="D14" s="3"/>
      <c r="E14" s="47"/>
      <c r="F14" s="84"/>
      <c r="G14" s="52"/>
      <c r="H14" s="52"/>
      <c r="I14" s="52"/>
      <c r="J14" s="52"/>
      <c r="K14" s="52"/>
      <c r="L14" s="52"/>
      <c r="M14" s="52"/>
      <c r="N14" s="52"/>
      <c r="O14" s="52"/>
    </row>
    <row r="15" spans="1:15" ht="16.5" thickTop="1" thickBot="1" x14ac:dyDescent="0.25">
      <c r="A15" s="52"/>
      <c r="B15" s="85" t="s">
        <v>14</v>
      </c>
      <c r="C15" s="11"/>
      <c r="D15" s="15"/>
      <c r="E15" s="48">
        <f>SUM(E7:E13)</f>
        <v>0</v>
      </c>
      <c r="F15" s="84"/>
      <c r="G15" s="52"/>
      <c r="H15" s="52"/>
      <c r="I15" s="52"/>
      <c r="J15" s="52"/>
      <c r="K15" s="52"/>
      <c r="L15" s="52"/>
      <c r="M15" s="52"/>
      <c r="N15" s="52"/>
      <c r="O15" s="52"/>
    </row>
    <row r="16" spans="1:15" ht="16.5" thickTop="1" thickBot="1" x14ac:dyDescent="0.25">
      <c r="A16" s="52"/>
      <c r="B16" s="86"/>
      <c r="C16" s="87"/>
      <c r="D16" s="87"/>
      <c r="E16" s="87"/>
      <c r="F16" s="88"/>
      <c r="G16" s="52"/>
      <c r="H16" s="52"/>
      <c r="I16" s="52"/>
      <c r="J16" s="52"/>
      <c r="K16" s="52"/>
      <c r="L16" s="52"/>
      <c r="M16" s="52"/>
      <c r="N16" s="52"/>
      <c r="O16" s="52"/>
    </row>
    <row r="17" spans="1:15" ht="16.5" thickTop="1" thickBot="1" x14ac:dyDescent="0.25">
      <c r="A17" s="52"/>
      <c r="B17" s="52"/>
      <c r="C17" s="52"/>
      <c r="D17" s="52"/>
      <c r="E17" s="52"/>
      <c r="F17" s="52"/>
      <c r="G17" s="52"/>
      <c r="H17" s="121" t="s">
        <v>42</v>
      </c>
      <c r="I17" s="52"/>
      <c r="J17" s="52"/>
      <c r="K17" s="52"/>
      <c r="L17" s="52"/>
      <c r="M17" s="52"/>
      <c r="N17" s="52"/>
      <c r="O17" s="52"/>
    </row>
    <row r="18" spans="1:15" ht="16.5" thickTop="1" x14ac:dyDescent="0.25">
      <c r="A18" s="52"/>
      <c r="B18" s="72" t="s">
        <v>22</v>
      </c>
      <c r="C18" s="73"/>
      <c r="D18" s="74"/>
      <c r="E18" s="75"/>
      <c r="F18" s="76"/>
      <c r="G18" s="52"/>
      <c r="H18" s="38"/>
      <c r="I18" s="43">
        <v>0.2</v>
      </c>
      <c r="J18" s="44" t="s">
        <v>49</v>
      </c>
      <c r="K18" s="45"/>
      <c r="L18" s="45"/>
      <c r="M18" s="45"/>
      <c r="N18" s="42"/>
      <c r="O18" s="52"/>
    </row>
    <row r="19" spans="1:15" x14ac:dyDescent="0.2">
      <c r="A19" s="52"/>
      <c r="B19" s="77"/>
      <c r="C19" s="64"/>
      <c r="D19" s="65"/>
      <c r="E19" s="3"/>
      <c r="F19" s="78"/>
      <c r="G19" s="52"/>
      <c r="H19" s="27"/>
      <c r="I19" s="24" t="s">
        <v>1</v>
      </c>
      <c r="J19" s="24"/>
      <c r="K19" s="24"/>
      <c r="L19" s="24" t="s">
        <v>2</v>
      </c>
      <c r="M19" s="24"/>
      <c r="N19" s="26"/>
      <c r="O19" s="52"/>
    </row>
    <row r="20" spans="1:15" s="5" customFormat="1" ht="15.75" x14ac:dyDescent="0.25">
      <c r="A20" s="110"/>
      <c r="B20" s="79" t="s">
        <v>1</v>
      </c>
      <c r="C20" s="16" t="s">
        <v>21</v>
      </c>
      <c r="D20" s="12"/>
      <c r="E20" s="16" t="s">
        <v>23</v>
      </c>
      <c r="F20" s="94"/>
      <c r="G20" s="52"/>
      <c r="H20" s="34" t="s">
        <v>24</v>
      </c>
      <c r="I20" s="32" t="s">
        <v>3</v>
      </c>
      <c r="J20" s="32" t="s">
        <v>4</v>
      </c>
      <c r="K20" s="32" t="s">
        <v>5</v>
      </c>
      <c r="L20" s="32" t="s">
        <v>6</v>
      </c>
      <c r="M20" s="32" t="s">
        <v>7</v>
      </c>
      <c r="N20" s="35" t="s">
        <v>8</v>
      </c>
      <c r="O20" s="110"/>
    </row>
    <row r="21" spans="1:15" x14ac:dyDescent="0.2">
      <c r="A21" s="52"/>
      <c r="B21" s="80" t="s">
        <v>17</v>
      </c>
      <c r="C21" s="2"/>
      <c r="D21" s="13"/>
      <c r="E21" s="49">
        <f>C21*I30</f>
        <v>0</v>
      </c>
      <c r="F21" s="89"/>
      <c r="G21" s="111"/>
      <c r="H21" s="34" t="s">
        <v>9</v>
      </c>
      <c r="I21" s="33">
        <f>'[1]Apart up to 56m2'!G59</f>
        <v>50495.115142313516</v>
      </c>
      <c r="J21" s="33">
        <v>50648</v>
      </c>
      <c r="K21" s="33">
        <v>45553</v>
      </c>
      <c r="L21" s="33">
        <v>39316</v>
      </c>
      <c r="M21" s="33">
        <v>42330</v>
      </c>
      <c r="N21" s="36">
        <v>44464</v>
      </c>
      <c r="O21" s="52"/>
    </row>
    <row r="22" spans="1:15" x14ac:dyDescent="0.2">
      <c r="A22" s="52"/>
      <c r="B22" s="80" t="s">
        <v>18</v>
      </c>
      <c r="C22" s="2"/>
      <c r="D22" s="13"/>
      <c r="E22" s="49">
        <f>C22*J30</f>
        <v>0</v>
      </c>
      <c r="F22" s="89"/>
      <c r="G22" s="111"/>
      <c r="H22" s="28" t="s">
        <v>10</v>
      </c>
      <c r="I22" s="37">
        <f>I21*I18</f>
        <v>10099.023028462703</v>
      </c>
      <c r="J22" s="37">
        <f>J21*I18</f>
        <v>10129.6</v>
      </c>
      <c r="K22" s="37">
        <f>K21*I18</f>
        <v>9110.6</v>
      </c>
      <c r="L22" s="37">
        <f>L21*I18</f>
        <v>7863.2000000000007</v>
      </c>
      <c r="M22" s="37">
        <f>M21*I18</f>
        <v>8466</v>
      </c>
      <c r="N22" s="17">
        <f>N21*I18</f>
        <v>8892.8000000000011</v>
      </c>
      <c r="O22" s="52"/>
    </row>
    <row r="23" spans="1:15" ht="15" customHeight="1" x14ac:dyDescent="0.25">
      <c r="A23" s="52"/>
      <c r="B23" s="80" t="s">
        <v>19</v>
      </c>
      <c r="C23" s="2"/>
      <c r="D23" s="13"/>
      <c r="E23" s="49">
        <f>C23*K30</f>
        <v>0</v>
      </c>
      <c r="F23" s="89"/>
      <c r="G23" s="112"/>
      <c r="H23" s="52"/>
      <c r="I23" s="52"/>
      <c r="J23" s="52"/>
      <c r="K23" s="52"/>
      <c r="L23" s="52"/>
      <c r="M23" s="52"/>
      <c r="N23" s="52"/>
      <c r="O23" s="52"/>
    </row>
    <row r="24" spans="1:15" ht="15.75" x14ac:dyDescent="0.25">
      <c r="A24" s="52"/>
      <c r="B24" s="82" t="s">
        <v>2</v>
      </c>
      <c r="C24" s="53"/>
      <c r="D24" s="13"/>
      <c r="E24" s="55"/>
      <c r="F24" s="89"/>
      <c r="G24" s="113"/>
      <c r="H24" s="52"/>
      <c r="I24" s="52"/>
      <c r="J24" s="52"/>
      <c r="K24" s="52"/>
      <c r="L24" s="52"/>
      <c r="M24" s="52"/>
      <c r="N24" s="52"/>
      <c r="O24" s="52"/>
    </row>
    <row r="25" spans="1:15" x14ac:dyDescent="0.2">
      <c r="A25" s="52"/>
      <c r="B25" s="80" t="s">
        <v>20</v>
      </c>
      <c r="C25" s="2"/>
      <c r="D25" s="13"/>
      <c r="E25" s="49">
        <f>C25*L30</f>
        <v>0</v>
      </c>
      <c r="F25" s="89"/>
      <c r="G25" s="52"/>
      <c r="H25" s="121" t="s">
        <v>42</v>
      </c>
      <c r="I25" s="52"/>
      <c r="J25" s="52"/>
      <c r="K25" s="52"/>
      <c r="L25" s="52"/>
      <c r="M25" s="52"/>
      <c r="N25" s="52"/>
      <c r="O25" s="52"/>
    </row>
    <row r="26" spans="1:15" x14ac:dyDescent="0.2">
      <c r="A26" s="52"/>
      <c r="B26" s="83" t="s">
        <v>7</v>
      </c>
      <c r="C26" s="2"/>
      <c r="D26" s="13"/>
      <c r="E26" s="49">
        <f>C26*M30</f>
        <v>0</v>
      </c>
      <c r="F26" s="89"/>
      <c r="G26" s="52"/>
      <c r="H26" s="38"/>
      <c r="I26" s="39">
        <v>0.35</v>
      </c>
      <c r="J26" s="40" t="s">
        <v>12</v>
      </c>
      <c r="K26" s="39"/>
      <c r="L26" s="41"/>
      <c r="M26" s="40"/>
      <c r="N26" s="42"/>
      <c r="O26" s="52"/>
    </row>
    <row r="27" spans="1:15" s="5" customFormat="1" x14ac:dyDescent="0.2">
      <c r="A27" s="110"/>
      <c r="B27" s="83" t="s">
        <v>8</v>
      </c>
      <c r="C27" s="2"/>
      <c r="D27" s="14"/>
      <c r="E27" s="49">
        <f>C27*N30</f>
        <v>0</v>
      </c>
      <c r="F27" s="89"/>
      <c r="G27" s="52"/>
      <c r="H27" s="25"/>
      <c r="I27" s="22" t="s">
        <v>1</v>
      </c>
      <c r="J27" s="21"/>
      <c r="K27" s="20"/>
      <c r="L27" s="23" t="s">
        <v>2</v>
      </c>
      <c r="M27" s="21"/>
      <c r="N27" s="26"/>
      <c r="O27" s="110"/>
    </row>
    <row r="28" spans="1:15" ht="15.75" thickBot="1" x14ac:dyDescent="0.25">
      <c r="A28" s="52"/>
      <c r="B28" s="83" t="s">
        <v>47</v>
      </c>
      <c r="C28" s="155" t="str">
        <f>IF(SUM(C21:C27)&gt;14,SUM(C21:C27),"Invalid")</f>
        <v>Invalid</v>
      </c>
      <c r="D28" s="3"/>
      <c r="E28" s="50"/>
      <c r="F28" s="90"/>
      <c r="G28" s="52"/>
      <c r="H28" s="34" t="s">
        <v>24</v>
      </c>
      <c r="I28" s="32" t="s">
        <v>3</v>
      </c>
      <c r="J28" s="32" t="s">
        <v>4</v>
      </c>
      <c r="K28" s="32" t="s">
        <v>5</v>
      </c>
      <c r="L28" s="32" t="s">
        <v>6</v>
      </c>
      <c r="M28" s="32" t="s">
        <v>7</v>
      </c>
      <c r="N28" s="35" t="s">
        <v>8</v>
      </c>
      <c r="O28" s="52"/>
    </row>
    <row r="29" spans="1:15" ht="16.5" thickTop="1" thickBot="1" x14ac:dyDescent="0.25">
      <c r="A29" s="52"/>
      <c r="B29" s="85" t="s">
        <v>14</v>
      </c>
      <c r="C29" s="11"/>
      <c r="D29" s="15"/>
      <c r="E29" s="51">
        <f>SUM(E21:E27)</f>
        <v>0</v>
      </c>
      <c r="F29" s="90"/>
      <c r="G29" s="52"/>
      <c r="H29" s="34" t="s">
        <v>9</v>
      </c>
      <c r="I29" s="33">
        <f t="shared" ref="I29:N29" si="0">I21</f>
        <v>50495.115142313516</v>
      </c>
      <c r="J29" s="33">
        <f t="shared" si="0"/>
        <v>50648</v>
      </c>
      <c r="K29" s="33">
        <f t="shared" si="0"/>
        <v>45553</v>
      </c>
      <c r="L29" s="33">
        <f t="shared" si="0"/>
        <v>39316</v>
      </c>
      <c r="M29" s="33">
        <f t="shared" si="0"/>
        <v>42330</v>
      </c>
      <c r="N29" s="36">
        <f t="shared" si="0"/>
        <v>44464</v>
      </c>
      <c r="O29" s="52"/>
    </row>
    <row r="30" spans="1:15" ht="17.25" thickTop="1" thickBot="1" x14ac:dyDescent="0.3">
      <c r="A30" s="52"/>
      <c r="B30" s="91"/>
      <c r="C30" s="92"/>
      <c r="D30" s="92"/>
      <c r="E30" s="92"/>
      <c r="F30" s="93"/>
      <c r="G30" s="114"/>
      <c r="H30" s="28" t="s">
        <v>13</v>
      </c>
      <c r="I30" s="29">
        <f>I29*I26</f>
        <v>17673.290299809731</v>
      </c>
      <c r="J30" s="30">
        <f>J29*I26</f>
        <v>17726.8</v>
      </c>
      <c r="K30" s="29">
        <f>K29*I26</f>
        <v>15943.55</v>
      </c>
      <c r="L30" s="29">
        <f>L29*I26</f>
        <v>13760.599999999999</v>
      </c>
      <c r="M30" s="29">
        <f>M29*I26</f>
        <v>14815.499999999998</v>
      </c>
      <c r="N30" s="31">
        <f>N29*I26</f>
        <v>15562.4</v>
      </c>
      <c r="O30" s="52"/>
    </row>
    <row r="31" spans="1:15" ht="16.5" thickTop="1" x14ac:dyDescent="0.25">
      <c r="A31" s="52"/>
      <c r="B31" s="52"/>
      <c r="C31" s="115"/>
      <c r="D31" s="115"/>
      <c r="E31" s="115"/>
      <c r="F31" s="115"/>
      <c r="G31" s="115"/>
      <c r="H31" s="116"/>
      <c r="I31" s="52"/>
      <c r="J31" s="52"/>
      <c r="K31" s="52"/>
      <c r="L31" s="52"/>
      <c r="M31" s="52"/>
      <c r="N31" s="52"/>
      <c r="O31" s="52"/>
    </row>
    <row r="32" spans="1:15" ht="15.75" x14ac:dyDescent="0.25">
      <c r="A32" s="52"/>
      <c r="B32" s="126"/>
      <c r="C32" s="127"/>
      <c r="D32" s="127"/>
      <c r="E32" s="128"/>
      <c r="F32" s="128"/>
      <c r="G32" s="127"/>
      <c r="H32" s="129"/>
      <c r="I32" s="52"/>
      <c r="J32" s="52"/>
      <c r="K32" s="52"/>
      <c r="L32" s="52"/>
      <c r="M32" s="52"/>
      <c r="N32" s="52"/>
      <c r="O32" s="52"/>
    </row>
    <row r="33" spans="2:9" ht="15.75" x14ac:dyDescent="0.25">
      <c r="B33" s="4"/>
      <c r="C33" s="9"/>
      <c r="D33" s="9"/>
      <c r="E33" s="10"/>
      <c r="F33" s="10"/>
      <c r="G33" s="9"/>
      <c r="H33" s="8"/>
      <c r="I33" s="1"/>
    </row>
    <row r="34" spans="2:9" x14ac:dyDescent="0.2">
      <c r="B34" s="4"/>
      <c r="C34" s="6"/>
      <c r="D34" s="6"/>
      <c r="E34" s="7"/>
      <c r="F34" s="7"/>
      <c r="G34" s="6"/>
      <c r="H34" s="1"/>
    </row>
    <row r="35" spans="2:9" ht="15.75" x14ac:dyDescent="0.25">
      <c r="B35" s="8"/>
      <c r="C35" s="8"/>
      <c r="D35" s="8"/>
      <c r="E35" s="8"/>
      <c r="F35" s="8"/>
      <c r="G35" s="8"/>
      <c r="H35" s="1"/>
    </row>
    <row r="36" spans="2:9" x14ac:dyDescent="0.2">
      <c r="B36" s="1"/>
      <c r="C36" s="1"/>
      <c r="D36" s="1"/>
      <c r="E36" s="1"/>
      <c r="F36" s="1"/>
      <c r="G36" s="1"/>
      <c r="H36" s="1"/>
    </row>
    <row r="37" spans="2:9" x14ac:dyDescent="0.2">
      <c r="B37" s="1"/>
      <c r="C37" s="1"/>
      <c r="D37" s="1"/>
      <c r="E37" s="1"/>
      <c r="F37" s="1"/>
      <c r="G37" s="1"/>
      <c r="H37" s="1"/>
    </row>
    <row r="38" spans="2:9" x14ac:dyDescent="0.2">
      <c r="B38" s="1"/>
      <c r="C38" s="1"/>
      <c r="D38" s="1"/>
      <c r="E38" s="1"/>
      <c r="F38" s="1"/>
      <c r="G38" s="1"/>
      <c r="H38" s="1"/>
    </row>
    <row r="39" spans="2:9" x14ac:dyDescent="0.2">
      <c r="B39" s="1"/>
      <c r="C39" s="1"/>
      <c r="D39" s="1"/>
      <c r="E39" s="1"/>
      <c r="F39" s="1"/>
      <c r="G39" s="1"/>
      <c r="H39" s="1"/>
    </row>
    <row r="40" spans="2:9" x14ac:dyDescent="0.2">
      <c r="B40" s="1"/>
      <c r="C40" s="1"/>
      <c r="D40" s="1"/>
      <c r="E40" s="1"/>
      <c r="F40" s="1"/>
      <c r="G40" s="1"/>
      <c r="H40" s="1"/>
    </row>
    <row r="41" spans="2:9" x14ac:dyDescent="0.2">
      <c r="B41" s="1"/>
      <c r="C41" s="1"/>
      <c r="D41" s="1"/>
      <c r="E41" s="1"/>
      <c r="F41" s="1"/>
      <c r="G41" s="1"/>
      <c r="H41" s="1"/>
    </row>
    <row r="42" spans="2:9" x14ac:dyDescent="0.2">
      <c r="B42" s="1"/>
      <c r="C42" s="1"/>
      <c r="D42" s="1"/>
      <c r="E42" s="1"/>
      <c r="F42" s="1"/>
      <c r="G42" s="1"/>
      <c r="H42" s="1"/>
    </row>
    <row r="43" spans="2:9" x14ac:dyDescent="0.2">
      <c r="B43" s="1"/>
      <c r="C43" s="1"/>
      <c r="D43" s="1"/>
      <c r="E43" s="1"/>
      <c r="F43" s="1"/>
      <c r="G43" s="1"/>
      <c r="H43" s="1"/>
    </row>
    <row r="44" spans="2:9" x14ac:dyDescent="0.2">
      <c r="B44" s="1"/>
      <c r="C44" s="1"/>
      <c r="D44" s="1"/>
      <c r="E44" s="1"/>
      <c r="F44" s="1"/>
      <c r="G44" s="1"/>
      <c r="H44" s="1"/>
    </row>
    <row r="45" spans="2:9" x14ac:dyDescent="0.2">
      <c r="B45" s="1"/>
      <c r="C45" s="1"/>
      <c r="D45" s="1"/>
      <c r="E45" s="1"/>
      <c r="F45" s="1"/>
      <c r="G45" s="1"/>
      <c r="H45" s="1"/>
    </row>
    <row r="46" spans="2:9" x14ac:dyDescent="0.2">
      <c r="B46" s="1"/>
      <c r="C46" s="1"/>
      <c r="D46" s="1"/>
      <c r="E46" s="1"/>
      <c r="F46" s="1"/>
      <c r="G46" s="1"/>
      <c r="H46" s="1"/>
    </row>
    <row r="47" spans="2:9" x14ac:dyDescent="0.2">
      <c r="B47" s="1"/>
      <c r="C47" s="1"/>
      <c r="D47" s="1"/>
      <c r="E47" s="1"/>
      <c r="F47" s="1"/>
      <c r="G47" s="1"/>
      <c r="H47" s="1"/>
    </row>
    <row r="48" spans="2:9" x14ac:dyDescent="0.2">
      <c r="B48" s="1"/>
      <c r="C48" s="1"/>
      <c r="D48" s="1"/>
      <c r="E48" s="1"/>
      <c r="F48" s="1"/>
      <c r="G48" s="1"/>
      <c r="H48" s="1"/>
    </row>
    <row r="49" spans="2:8" x14ac:dyDescent="0.2">
      <c r="B49" s="1"/>
      <c r="C49" s="1"/>
      <c r="D49" s="1"/>
      <c r="E49" s="1"/>
      <c r="F49" s="1"/>
      <c r="G49" s="1"/>
      <c r="H49" s="1"/>
    </row>
    <row r="50" spans="2:8" x14ac:dyDescent="0.2">
      <c r="B50" s="1"/>
      <c r="C50" s="1"/>
      <c r="D50" s="1"/>
      <c r="E50" s="1"/>
      <c r="F50" s="1"/>
      <c r="G50" s="1"/>
      <c r="H50" s="1"/>
    </row>
    <row r="51" spans="2:8" x14ac:dyDescent="0.2">
      <c r="B51" s="1"/>
      <c r="C51" s="1"/>
      <c r="D51" s="1"/>
      <c r="E51" s="1"/>
      <c r="F51" s="1"/>
      <c r="G51" s="1"/>
    </row>
    <row r="52" spans="2:8" x14ac:dyDescent="0.2">
      <c r="B52" s="1"/>
      <c r="C52" s="1"/>
      <c r="D52" s="1"/>
      <c r="E52" s="1"/>
      <c r="F52" s="1"/>
      <c r="G52" s="1"/>
    </row>
    <row r="53" spans="2:8" x14ac:dyDescent="0.2">
      <c r="B53" s="1"/>
    </row>
    <row r="54" spans="2:8" x14ac:dyDescent="0.2">
      <c r="B54" s="1"/>
    </row>
  </sheetData>
  <pageMargins left="0.7" right="0.7" top="0.75" bottom="0.75" header="0.3" footer="0.3"/>
  <pageSetup paperSize="9" scale="79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O54"/>
  <sheetViews>
    <sheetView workbookViewId="0">
      <selection activeCell="B4" sqref="B4"/>
    </sheetView>
  </sheetViews>
  <sheetFormatPr defaultRowHeight="15" x14ac:dyDescent="0.2"/>
  <cols>
    <col min="2" max="2" width="20.44140625" customWidth="1"/>
    <col min="3" max="3" width="5" customWidth="1"/>
    <col min="4" max="4" width="5.77734375" customWidth="1"/>
    <col min="5" max="5" width="14" customWidth="1"/>
    <col min="6" max="6" width="2.6640625" customWidth="1"/>
    <col min="7" max="7" width="9.6640625" customWidth="1"/>
    <col min="8" max="8" width="19.77734375" customWidth="1"/>
    <col min="9" max="10" width="8.88671875" customWidth="1"/>
    <col min="258" max="258" width="3.21875" customWidth="1"/>
    <col min="259" max="259" width="27.109375" customWidth="1"/>
    <col min="260" max="260" width="10.109375" customWidth="1"/>
    <col min="261" max="261" width="10.77734375" customWidth="1"/>
    <col min="262" max="262" width="12.21875" customWidth="1"/>
    <col min="263" max="264" width="9.6640625" customWidth="1"/>
    <col min="265" max="265" width="10" customWidth="1"/>
    <col min="266" max="266" width="10.33203125" customWidth="1"/>
    <col min="514" max="514" width="3.21875" customWidth="1"/>
    <col min="515" max="515" width="27.109375" customWidth="1"/>
    <col min="516" max="516" width="10.109375" customWidth="1"/>
    <col min="517" max="517" width="10.77734375" customWidth="1"/>
    <col min="518" max="518" width="12.21875" customWidth="1"/>
    <col min="519" max="520" width="9.6640625" customWidth="1"/>
    <col min="521" max="521" width="10" customWidth="1"/>
    <col min="522" max="522" width="10.33203125" customWidth="1"/>
    <col min="770" max="770" width="3.21875" customWidth="1"/>
    <col min="771" max="771" width="27.109375" customWidth="1"/>
    <col min="772" max="772" width="10.109375" customWidth="1"/>
    <col min="773" max="773" width="10.77734375" customWidth="1"/>
    <col min="774" max="774" width="12.21875" customWidth="1"/>
    <col min="775" max="776" width="9.6640625" customWidth="1"/>
    <col min="777" max="777" width="10" customWidth="1"/>
    <col min="778" max="778" width="10.33203125" customWidth="1"/>
    <col min="1026" max="1026" width="3.21875" customWidth="1"/>
    <col min="1027" max="1027" width="27.109375" customWidth="1"/>
    <col min="1028" max="1028" width="10.109375" customWidth="1"/>
    <col min="1029" max="1029" width="10.77734375" customWidth="1"/>
    <col min="1030" max="1030" width="12.21875" customWidth="1"/>
    <col min="1031" max="1032" width="9.6640625" customWidth="1"/>
    <col min="1033" max="1033" width="10" customWidth="1"/>
    <col min="1034" max="1034" width="10.33203125" customWidth="1"/>
    <col min="1282" max="1282" width="3.21875" customWidth="1"/>
    <col min="1283" max="1283" width="27.109375" customWidth="1"/>
    <col min="1284" max="1284" width="10.109375" customWidth="1"/>
    <col min="1285" max="1285" width="10.77734375" customWidth="1"/>
    <col min="1286" max="1286" width="12.21875" customWidth="1"/>
    <col min="1287" max="1288" width="9.6640625" customWidth="1"/>
    <col min="1289" max="1289" width="10" customWidth="1"/>
    <col min="1290" max="1290" width="10.33203125" customWidth="1"/>
    <col min="1538" max="1538" width="3.21875" customWidth="1"/>
    <col min="1539" max="1539" width="27.109375" customWidth="1"/>
    <col min="1540" max="1540" width="10.109375" customWidth="1"/>
    <col min="1541" max="1541" width="10.77734375" customWidth="1"/>
    <col min="1542" max="1542" width="12.21875" customWidth="1"/>
    <col min="1543" max="1544" width="9.6640625" customWidth="1"/>
    <col min="1545" max="1545" width="10" customWidth="1"/>
    <col min="1546" max="1546" width="10.33203125" customWidth="1"/>
    <col min="1794" max="1794" width="3.21875" customWidth="1"/>
    <col min="1795" max="1795" width="27.109375" customWidth="1"/>
    <col min="1796" max="1796" width="10.109375" customWidth="1"/>
    <col min="1797" max="1797" width="10.77734375" customWidth="1"/>
    <col min="1798" max="1798" width="12.21875" customWidth="1"/>
    <col min="1799" max="1800" width="9.6640625" customWidth="1"/>
    <col min="1801" max="1801" width="10" customWidth="1"/>
    <col min="1802" max="1802" width="10.33203125" customWidth="1"/>
    <col min="2050" max="2050" width="3.21875" customWidth="1"/>
    <col min="2051" max="2051" width="27.109375" customWidth="1"/>
    <col min="2052" max="2052" width="10.109375" customWidth="1"/>
    <col min="2053" max="2053" width="10.77734375" customWidth="1"/>
    <col min="2054" max="2054" width="12.21875" customWidth="1"/>
    <col min="2055" max="2056" width="9.6640625" customWidth="1"/>
    <col min="2057" max="2057" width="10" customWidth="1"/>
    <col min="2058" max="2058" width="10.33203125" customWidth="1"/>
    <col min="2306" max="2306" width="3.21875" customWidth="1"/>
    <col min="2307" max="2307" width="27.109375" customWidth="1"/>
    <col min="2308" max="2308" width="10.109375" customWidth="1"/>
    <col min="2309" max="2309" width="10.77734375" customWidth="1"/>
    <col min="2310" max="2310" width="12.21875" customWidth="1"/>
    <col min="2311" max="2312" width="9.6640625" customWidth="1"/>
    <col min="2313" max="2313" width="10" customWidth="1"/>
    <col min="2314" max="2314" width="10.33203125" customWidth="1"/>
    <col min="2562" max="2562" width="3.21875" customWidth="1"/>
    <col min="2563" max="2563" width="27.109375" customWidth="1"/>
    <col min="2564" max="2564" width="10.109375" customWidth="1"/>
    <col min="2565" max="2565" width="10.77734375" customWidth="1"/>
    <col min="2566" max="2566" width="12.21875" customWidth="1"/>
    <col min="2567" max="2568" width="9.6640625" customWidth="1"/>
    <col min="2569" max="2569" width="10" customWidth="1"/>
    <col min="2570" max="2570" width="10.33203125" customWidth="1"/>
    <col min="2818" max="2818" width="3.21875" customWidth="1"/>
    <col min="2819" max="2819" width="27.109375" customWidth="1"/>
    <col min="2820" max="2820" width="10.109375" customWidth="1"/>
    <col min="2821" max="2821" width="10.77734375" customWidth="1"/>
    <col min="2822" max="2822" width="12.21875" customWidth="1"/>
    <col min="2823" max="2824" width="9.6640625" customWidth="1"/>
    <col min="2825" max="2825" width="10" customWidth="1"/>
    <col min="2826" max="2826" width="10.33203125" customWidth="1"/>
    <col min="3074" max="3074" width="3.21875" customWidth="1"/>
    <col min="3075" max="3075" width="27.109375" customWidth="1"/>
    <col min="3076" max="3076" width="10.109375" customWidth="1"/>
    <col min="3077" max="3077" width="10.77734375" customWidth="1"/>
    <col min="3078" max="3078" width="12.21875" customWidth="1"/>
    <col min="3079" max="3080" width="9.6640625" customWidth="1"/>
    <col min="3081" max="3081" width="10" customWidth="1"/>
    <col min="3082" max="3082" width="10.33203125" customWidth="1"/>
    <col min="3330" max="3330" width="3.21875" customWidth="1"/>
    <col min="3331" max="3331" width="27.109375" customWidth="1"/>
    <col min="3332" max="3332" width="10.109375" customWidth="1"/>
    <col min="3333" max="3333" width="10.77734375" customWidth="1"/>
    <col min="3334" max="3334" width="12.21875" customWidth="1"/>
    <col min="3335" max="3336" width="9.6640625" customWidth="1"/>
    <col min="3337" max="3337" width="10" customWidth="1"/>
    <col min="3338" max="3338" width="10.33203125" customWidth="1"/>
    <col min="3586" max="3586" width="3.21875" customWidth="1"/>
    <col min="3587" max="3587" width="27.109375" customWidth="1"/>
    <col min="3588" max="3588" width="10.109375" customWidth="1"/>
    <col min="3589" max="3589" width="10.77734375" customWidth="1"/>
    <col min="3590" max="3590" width="12.21875" customWidth="1"/>
    <col min="3591" max="3592" width="9.6640625" customWidth="1"/>
    <col min="3593" max="3593" width="10" customWidth="1"/>
    <col min="3594" max="3594" width="10.33203125" customWidth="1"/>
    <col min="3842" max="3842" width="3.21875" customWidth="1"/>
    <col min="3843" max="3843" width="27.109375" customWidth="1"/>
    <col min="3844" max="3844" width="10.109375" customWidth="1"/>
    <col min="3845" max="3845" width="10.77734375" customWidth="1"/>
    <col min="3846" max="3846" width="12.21875" customWidth="1"/>
    <col min="3847" max="3848" width="9.6640625" customWidth="1"/>
    <col min="3849" max="3849" width="10" customWidth="1"/>
    <col min="3850" max="3850" width="10.33203125" customWidth="1"/>
    <col min="4098" max="4098" width="3.21875" customWidth="1"/>
    <col min="4099" max="4099" width="27.109375" customWidth="1"/>
    <col min="4100" max="4100" width="10.109375" customWidth="1"/>
    <col min="4101" max="4101" width="10.77734375" customWidth="1"/>
    <col min="4102" max="4102" width="12.21875" customWidth="1"/>
    <col min="4103" max="4104" width="9.6640625" customWidth="1"/>
    <col min="4105" max="4105" width="10" customWidth="1"/>
    <col min="4106" max="4106" width="10.33203125" customWidth="1"/>
    <col min="4354" max="4354" width="3.21875" customWidth="1"/>
    <col min="4355" max="4355" width="27.109375" customWidth="1"/>
    <col min="4356" max="4356" width="10.109375" customWidth="1"/>
    <col min="4357" max="4357" width="10.77734375" customWidth="1"/>
    <col min="4358" max="4358" width="12.21875" customWidth="1"/>
    <col min="4359" max="4360" width="9.6640625" customWidth="1"/>
    <col min="4361" max="4361" width="10" customWidth="1"/>
    <col min="4362" max="4362" width="10.33203125" customWidth="1"/>
    <col min="4610" max="4610" width="3.21875" customWidth="1"/>
    <col min="4611" max="4611" width="27.109375" customWidth="1"/>
    <col min="4612" max="4612" width="10.109375" customWidth="1"/>
    <col min="4613" max="4613" width="10.77734375" customWidth="1"/>
    <col min="4614" max="4614" width="12.21875" customWidth="1"/>
    <col min="4615" max="4616" width="9.6640625" customWidth="1"/>
    <col min="4617" max="4617" width="10" customWidth="1"/>
    <col min="4618" max="4618" width="10.33203125" customWidth="1"/>
    <col min="4866" max="4866" width="3.21875" customWidth="1"/>
    <col min="4867" max="4867" width="27.109375" customWidth="1"/>
    <col min="4868" max="4868" width="10.109375" customWidth="1"/>
    <col min="4869" max="4869" width="10.77734375" customWidth="1"/>
    <col min="4870" max="4870" width="12.21875" customWidth="1"/>
    <col min="4871" max="4872" width="9.6640625" customWidth="1"/>
    <col min="4873" max="4873" width="10" customWidth="1"/>
    <col min="4874" max="4874" width="10.33203125" customWidth="1"/>
    <col min="5122" max="5122" width="3.21875" customWidth="1"/>
    <col min="5123" max="5123" width="27.109375" customWidth="1"/>
    <col min="5124" max="5124" width="10.109375" customWidth="1"/>
    <col min="5125" max="5125" width="10.77734375" customWidth="1"/>
    <col min="5126" max="5126" width="12.21875" customWidth="1"/>
    <col min="5127" max="5128" width="9.6640625" customWidth="1"/>
    <col min="5129" max="5129" width="10" customWidth="1"/>
    <col min="5130" max="5130" width="10.33203125" customWidth="1"/>
    <col min="5378" max="5378" width="3.21875" customWidth="1"/>
    <col min="5379" max="5379" width="27.109375" customWidth="1"/>
    <col min="5380" max="5380" width="10.109375" customWidth="1"/>
    <col min="5381" max="5381" width="10.77734375" customWidth="1"/>
    <col min="5382" max="5382" width="12.21875" customWidth="1"/>
    <col min="5383" max="5384" width="9.6640625" customWidth="1"/>
    <col min="5385" max="5385" width="10" customWidth="1"/>
    <col min="5386" max="5386" width="10.33203125" customWidth="1"/>
    <col min="5634" max="5634" width="3.21875" customWidth="1"/>
    <col min="5635" max="5635" width="27.109375" customWidth="1"/>
    <col min="5636" max="5636" width="10.109375" customWidth="1"/>
    <col min="5637" max="5637" width="10.77734375" customWidth="1"/>
    <col min="5638" max="5638" width="12.21875" customWidth="1"/>
    <col min="5639" max="5640" width="9.6640625" customWidth="1"/>
    <col min="5641" max="5641" width="10" customWidth="1"/>
    <col min="5642" max="5642" width="10.33203125" customWidth="1"/>
    <col min="5890" max="5890" width="3.21875" customWidth="1"/>
    <col min="5891" max="5891" width="27.109375" customWidth="1"/>
    <col min="5892" max="5892" width="10.109375" customWidth="1"/>
    <col min="5893" max="5893" width="10.77734375" customWidth="1"/>
    <col min="5894" max="5894" width="12.21875" customWidth="1"/>
    <col min="5895" max="5896" width="9.6640625" customWidth="1"/>
    <col min="5897" max="5897" width="10" customWidth="1"/>
    <col min="5898" max="5898" width="10.33203125" customWidth="1"/>
    <col min="6146" max="6146" width="3.21875" customWidth="1"/>
    <col min="6147" max="6147" width="27.109375" customWidth="1"/>
    <col min="6148" max="6148" width="10.109375" customWidth="1"/>
    <col min="6149" max="6149" width="10.77734375" customWidth="1"/>
    <col min="6150" max="6150" width="12.21875" customWidth="1"/>
    <col min="6151" max="6152" width="9.6640625" customWidth="1"/>
    <col min="6153" max="6153" width="10" customWidth="1"/>
    <col min="6154" max="6154" width="10.33203125" customWidth="1"/>
    <col min="6402" max="6402" width="3.21875" customWidth="1"/>
    <col min="6403" max="6403" width="27.109375" customWidth="1"/>
    <col min="6404" max="6404" width="10.109375" customWidth="1"/>
    <col min="6405" max="6405" width="10.77734375" customWidth="1"/>
    <col min="6406" max="6406" width="12.21875" customWidth="1"/>
    <col min="6407" max="6408" width="9.6640625" customWidth="1"/>
    <col min="6409" max="6409" width="10" customWidth="1"/>
    <col min="6410" max="6410" width="10.33203125" customWidth="1"/>
    <col min="6658" max="6658" width="3.21875" customWidth="1"/>
    <col min="6659" max="6659" width="27.109375" customWidth="1"/>
    <col min="6660" max="6660" width="10.109375" customWidth="1"/>
    <col min="6661" max="6661" width="10.77734375" customWidth="1"/>
    <col min="6662" max="6662" width="12.21875" customWidth="1"/>
    <col min="6663" max="6664" width="9.6640625" customWidth="1"/>
    <col min="6665" max="6665" width="10" customWidth="1"/>
    <col min="6666" max="6666" width="10.33203125" customWidth="1"/>
    <col min="6914" max="6914" width="3.21875" customWidth="1"/>
    <col min="6915" max="6915" width="27.109375" customWidth="1"/>
    <col min="6916" max="6916" width="10.109375" customWidth="1"/>
    <col min="6917" max="6917" width="10.77734375" customWidth="1"/>
    <col min="6918" max="6918" width="12.21875" customWidth="1"/>
    <col min="6919" max="6920" width="9.6640625" customWidth="1"/>
    <col min="6921" max="6921" width="10" customWidth="1"/>
    <col min="6922" max="6922" width="10.33203125" customWidth="1"/>
    <col min="7170" max="7170" width="3.21875" customWidth="1"/>
    <col min="7171" max="7171" width="27.109375" customWidth="1"/>
    <col min="7172" max="7172" width="10.109375" customWidth="1"/>
    <col min="7173" max="7173" width="10.77734375" customWidth="1"/>
    <col min="7174" max="7174" width="12.21875" customWidth="1"/>
    <col min="7175" max="7176" width="9.6640625" customWidth="1"/>
    <col min="7177" max="7177" width="10" customWidth="1"/>
    <col min="7178" max="7178" width="10.33203125" customWidth="1"/>
    <col min="7426" max="7426" width="3.21875" customWidth="1"/>
    <col min="7427" max="7427" width="27.109375" customWidth="1"/>
    <col min="7428" max="7428" width="10.109375" customWidth="1"/>
    <col min="7429" max="7429" width="10.77734375" customWidth="1"/>
    <col min="7430" max="7430" width="12.21875" customWidth="1"/>
    <col min="7431" max="7432" width="9.6640625" customWidth="1"/>
    <col min="7433" max="7433" width="10" customWidth="1"/>
    <col min="7434" max="7434" width="10.33203125" customWidth="1"/>
    <col min="7682" max="7682" width="3.21875" customWidth="1"/>
    <col min="7683" max="7683" width="27.109375" customWidth="1"/>
    <col min="7684" max="7684" width="10.109375" customWidth="1"/>
    <col min="7685" max="7685" width="10.77734375" customWidth="1"/>
    <col min="7686" max="7686" width="12.21875" customWidth="1"/>
    <col min="7687" max="7688" width="9.6640625" customWidth="1"/>
    <col min="7689" max="7689" width="10" customWidth="1"/>
    <col min="7690" max="7690" width="10.33203125" customWidth="1"/>
    <col min="7938" max="7938" width="3.21875" customWidth="1"/>
    <col min="7939" max="7939" width="27.109375" customWidth="1"/>
    <col min="7940" max="7940" width="10.109375" customWidth="1"/>
    <col min="7941" max="7941" width="10.77734375" customWidth="1"/>
    <col min="7942" max="7942" width="12.21875" customWidth="1"/>
    <col min="7943" max="7944" width="9.6640625" customWidth="1"/>
    <col min="7945" max="7945" width="10" customWidth="1"/>
    <col min="7946" max="7946" width="10.33203125" customWidth="1"/>
    <col min="8194" max="8194" width="3.21875" customWidth="1"/>
    <col min="8195" max="8195" width="27.109375" customWidth="1"/>
    <col min="8196" max="8196" width="10.109375" customWidth="1"/>
    <col min="8197" max="8197" width="10.77734375" customWidth="1"/>
    <col min="8198" max="8198" width="12.21875" customWidth="1"/>
    <col min="8199" max="8200" width="9.6640625" customWidth="1"/>
    <col min="8201" max="8201" width="10" customWidth="1"/>
    <col min="8202" max="8202" width="10.33203125" customWidth="1"/>
    <col min="8450" max="8450" width="3.21875" customWidth="1"/>
    <col min="8451" max="8451" width="27.109375" customWidth="1"/>
    <col min="8452" max="8452" width="10.109375" customWidth="1"/>
    <col min="8453" max="8453" width="10.77734375" customWidth="1"/>
    <col min="8454" max="8454" width="12.21875" customWidth="1"/>
    <col min="8455" max="8456" width="9.6640625" customWidth="1"/>
    <col min="8457" max="8457" width="10" customWidth="1"/>
    <col min="8458" max="8458" width="10.33203125" customWidth="1"/>
    <col min="8706" max="8706" width="3.21875" customWidth="1"/>
    <col min="8707" max="8707" width="27.109375" customWidth="1"/>
    <col min="8708" max="8708" width="10.109375" customWidth="1"/>
    <col min="8709" max="8709" width="10.77734375" customWidth="1"/>
    <col min="8710" max="8710" width="12.21875" customWidth="1"/>
    <col min="8711" max="8712" width="9.6640625" customWidth="1"/>
    <col min="8713" max="8713" width="10" customWidth="1"/>
    <col min="8714" max="8714" width="10.33203125" customWidth="1"/>
    <col min="8962" max="8962" width="3.21875" customWidth="1"/>
    <col min="8963" max="8963" width="27.109375" customWidth="1"/>
    <col min="8964" max="8964" width="10.109375" customWidth="1"/>
    <col min="8965" max="8965" width="10.77734375" customWidth="1"/>
    <col min="8966" max="8966" width="12.21875" customWidth="1"/>
    <col min="8967" max="8968" width="9.6640625" customWidth="1"/>
    <col min="8969" max="8969" width="10" customWidth="1"/>
    <col min="8970" max="8970" width="10.33203125" customWidth="1"/>
    <col min="9218" max="9218" width="3.21875" customWidth="1"/>
    <col min="9219" max="9219" width="27.109375" customWidth="1"/>
    <col min="9220" max="9220" width="10.109375" customWidth="1"/>
    <col min="9221" max="9221" width="10.77734375" customWidth="1"/>
    <col min="9222" max="9222" width="12.21875" customWidth="1"/>
    <col min="9223" max="9224" width="9.6640625" customWidth="1"/>
    <col min="9225" max="9225" width="10" customWidth="1"/>
    <col min="9226" max="9226" width="10.33203125" customWidth="1"/>
    <col min="9474" max="9474" width="3.21875" customWidth="1"/>
    <col min="9475" max="9475" width="27.109375" customWidth="1"/>
    <col min="9476" max="9476" width="10.109375" customWidth="1"/>
    <col min="9477" max="9477" width="10.77734375" customWidth="1"/>
    <col min="9478" max="9478" width="12.21875" customWidth="1"/>
    <col min="9479" max="9480" width="9.6640625" customWidth="1"/>
    <col min="9481" max="9481" width="10" customWidth="1"/>
    <col min="9482" max="9482" width="10.33203125" customWidth="1"/>
    <col min="9730" max="9730" width="3.21875" customWidth="1"/>
    <col min="9731" max="9731" width="27.109375" customWidth="1"/>
    <col min="9732" max="9732" width="10.109375" customWidth="1"/>
    <col min="9733" max="9733" width="10.77734375" customWidth="1"/>
    <col min="9734" max="9734" width="12.21875" customWidth="1"/>
    <col min="9735" max="9736" width="9.6640625" customWidth="1"/>
    <col min="9737" max="9737" width="10" customWidth="1"/>
    <col min="9738" max="9738" width="10.33203125" customWidth="1"/>
    <col min="9986" max="9986" width="3.21875" customWidth="1"/>
    <col min="9987" max="9987" width="27.109375" customWidth="1"/>
    <col min="9988" max="9988" width="10.109375" customWidth="1"/>
    <col min="9989" max="9989" width="10.77734375" customWidth="1"/>
    <col min="9990" max="9990" width="12.21875" customWidth="1"/>
    <col min="9991" max="9992" width="9.6640625" customWidth="1"/>
    <col min="9993" max="9993" width="10" customWidth="1"/>
    <col min="9994" max="9994" width="10.33203125" customWidth="1"/>
    <col min="10242" max="10242" width="3.21875" customWidth="1"/>
    <col min="10243" max="10243" width="27.109375" customWidth="1"/>
    <col min="10244" max="10244" width="10.109375" customWidth="1"/>
    <col min="10245" max="10245" width="10.77734375" customWidth="1"/>
    <col min="10246" max="10246" width="12.21875" customWidth="1"/>
    <col min="10247" max="10248" width="9.6640625" customWidth="1"/>
    <col min="10249" max="10249" width="10" customWidth="1"/>
    <col min="10250" max="10250" width="10.33203125" customWidth="1"/>
    <col min="10498" max="10498" width="3.21875" customWidth="1"/>
    <col min="10499" max="10499" width="27.109375" customWidth="1"/>
    <col min="10500" max="10500" width="10.109375" customWidth="1"/>
    <col min="10501" max="10501" width="10.77734375" customWidth="1"/>
    <col min="10502" max="10502" width="12.21875" customWidth="1"/>
    <col min="10503" max="10504" width="9.6640625" customWidth="1"/>
    <col min="10505" max="10505" width="10" customWidth="1"/>
    <col min="10506" max="10506" width="10.33203125" customWidth="1"/>
    <col min="10754" max="10754" width="3.21875" customWidth="1"/>
    <col min="10755" max="10755" width="27.109375" customWidth="1"/>
    <col min="10756" max="10756" width="10.109375" customWidth="1"/>
    <col min="10757" max="10757" width="10.77734375" customWidth="1"/>
    <col min="10758" max="10758" width="12.21875" customWidth="1"/>
    <col min="10759" max="10760" width="9.6640625" customWidth="1"/>
    <col min="10761" max="10761" width="10" customWidth="1"/>
    <col min="10762" max="10762" width="10.33203125" customWidth="1"/>
    <col min="11010" max="11010" width="3.21875" customWidth="1"/>
    <col min="11011" max="11011" width="27.109375" customWidth="1"/>
    <col min="11012" max="11012" width="10.109375" customWidth="1"/>
    <col min="11013" max="11013" width="10.77734375" customWidth="1"/>
    <col min="11014" max="11014" width="12.21875" customWidth="1"/>
    <col min="11015" max="11016" width="9.6640625" customWidth="1"/>
    <col min="11017" max="11017" width="10" customWidth="1"/>
    <col min="11018" max="11018" width="10.33203125" customWidth="1"/>
    <col min="11266" max="11266" width="3.21875" customWidth="1"/>
    <col min="11267" max="11267" width="27.109375" customWidth="1"/>
    <col min="11268" max="11268" width="10.109375" customWidth="1"/>
    <col min="11269" max="11269" width="10.77734375" customWidth="1"/>
    <col min="11270" max="11270" width="12.21875" customWidth="1"/>
    <col min="11271" max="11272" width="9.6640625" customWidth="1"/>
    <col min="11273" max="11273" width="10" customWidth="1"/>
    <col min="11274" max="11274" width="10.33203125" customWidth="1"/>
    <col min="11522" max="11522" width="3.21875" customWidth="1"/>
    <col min="11523" max="11523" width="27.109375" customWidth="1"/>
    <col min="11524" max="11524" width="10.109375" customWidth="1"/>
    <col min="11525" max="11525" width="10.77734375" customWidth="1"/>
    <col min="11526" max="11526" width="12.21875" customWidth="1"/>
    <col min="11527" max="11528" width="9.6640625" customWidth="1"/>
    <col min="11529" max="11529" width="10" customWidth="1"/>
    <col min="11530" max="11530" width="10.33203125" customWidth="1"/>
    <col min="11778" max="11778" width="3.21875" customWidth="1"/>
    <col min="11779" max="11779" width="27.109375" customWidth="1"/>
    <col min="11780" max="11780" width="10.109375" customWidth="1"/>
    <col min="11781" max="11781" width="10.77734375" customWidth="1"/>
    <col min="11782" max="11782" width="12.21875" customWidth="1"/>
    <col min="11783" max="11784" width="9.6640625" customWidth="1"/>
    <col min="11785" max="11785" width="10" customWidth="1"/>
    <col min="11786" max="11786" width="10.33203125" customWidth="1"/>
    <col min="12034" max="12034" width="3.21875" customWidth="1"/>
    <col min="12035" max="12035" width="27.109375" customWidth="1"/>
    <col min="12036" max="12036" width="10.109375" customWidth="1"/>
    <col min="12037" max="12037" width="10.77734375" customWidth="1"/>
    <col min="12038" max="12038" width="12.21875" customWidth="1"/>
    <col min="12039" max="12040" width="9.6640625" customWidth="1"/>
    <col min="12041" max="12041" width="10" customWidth="1"/>
    <col min="12042" max="12042" width="10.33203125" customWidth="1"/>
    <col min="12290" max="12290" width="3.21875" customWidth="1"/>
    <col min="12291" max="12291" width="27.109375" customWidth="1"/>
    <col min="12292" max="12292" width="10.109375" customWidth="1"/>
    <col min="12293" max="12293" width="10.77734375" customWidth="1"/>
    <col min="12294" max="12294" width="12.21875" customWidth="1"/>
    <col min="12295" max="12296" width="9.6640625" customWidth="1"/>
    <col min="12297" max="12297" width="10" customWidth="1"/>
    <col min="12298" max="12298" width="10.33203125" customWidth="1"/>
    <col min="12546" max="12546" width="3.21875" customWidth="1"/>
    <col min="12547" max="12547" width="27.109375" customWidth="1"/>
    <col min="12548" max="12548" width="10.109375" customWidth="1"/>
    <col min="12549" max="12549" width="10.77734375" customWidth="1"/>
    <col min="12550" max="12550" width="12.21875" customWidth="1"/>
    <col min="12551" max="12552" width="9.6640625" customWidth="1"/>
    <col min="12553" max="12553" width="10" customWidth="1"/>
    <col min="12554" max="12554" width="10.33203125" customWidth="1"/>
    <col min="12802" max="12802" width="3.21875" customWidth="1"/>
    <col min="12803" max="12803" width="27.109375" customWidth="1"/>
    <col min="12804" max="12804" width="10.109375" customWidth="1"/>
    <col min="12805" max="12805" width="10.77734375" customWidth="1"/>
    <col min="12806" max="12806" width="12.21875" customWidth="1"/>
    <col min="12807" max="12808" width="9.6640625" customWidth="1"/>
    <col min="12809" max="12809" width="10" customWidth="1"/>
    <col min="12810" max="12810" width="10.33203125" customWidth="1"/>
    <col min="13058" max="13058" width="3.21875" customWidth="1"/>
    <col min="13059" max="13059" width="27.109375" customWidth="1"/>
    <col min="13060" max="13060" width="10.109375" customWidth="1"/>
    <col min="13061" max="13061" width="10.77734375" customWidth="1"/>
    <col min="13062" max="13062" width="12.21875" customWidth="1"/>
    <col min="13063" max="13064" width="9.6640625" customWidth="1"/>
    <col min="13065" max="13065" width="10" customWidth="1"/>
    <col min="13066" max="13066" width="10.33203125" customWidth="1"/>
    <col min="13314" max="13314" width="3.21875" customWidth="1"/>
    <col min="13315" max="13315" width="27.109375" customWidth="1"/>
    <col min="13316" max="13316" width="10.109375" customWidth="1"/>
    <col min="13317" max="13317" width="10.77734375" customWidth="1"/>
    <col min="13318" max="13318" width="12.21875" customWidth="1"/>
    <col min="13319" max="13320" width="9.6640625" customWidth="1"/>
    <col min="13321" max="13321" width="10" customWidth="1"/>
    <col min="13322" max="13322" width="10.33203125" customWidth="1"/>
    <col min="13570" max="13570" width="3.21875" customWidth="1"/>
    <col min="13571" max="13571" width="27.109375" customWidth="1"/>
    <col min="13572" max="13572" width="10.109375" customWidth="1"/>
    <col min="13573" max="13573" width="10.77734375" customWidth="1"/>
    <col min="13574" max="13574" width="12.21875" customWidth="1"/>
    <col min="13575" max="13576" width="9.6640625" customWidth="1"/>
    <col min="13577" max="13577" width="10" customWidth="1"/>
    <col min="13578" max="13578" width="10.33203125" customWidth="1"/>
    <col min="13826" max="13826" width="3.21875" customWidth="1"/>
    <col min="13827" max="13827" width="27.109375" customWidth="1"/>
    <col min="13828" max="13828" width="10.109375" customWidth="1"/>
    <col min="13829" max="13829" width="10.77734375" customWidth="1"/>
    <col min="13830" max="13830" width="12.21875" customWidth="1"/>
    <col min="13831" max="13832" width="9.6640625" customWidth="1"/>
    <col min="13833" max="13833" width="10" customWidth="1"/>
    <col min="13834" max="13834" width="10.33203125" customWidth="1"/>
    <col min="14082" max="14082" width="3.21875" customWidth="1"/>
    <col min="14083" max="14083" width="27.109375" customWidth="1"/>
    <col min="14084" max="14084" width="10.109375" customWidth="1"/>
    <col min="14085" max="14085" width="10.77734375" customWidth="1"/>
    <col min="14086" max="14086" width="12.21875" customWidth="1"/>
    <col min="14087" max="14088" width="9.6640625" customWidth="1"/>
    <col min="14089" max="14089" width="10" customWidth="1"/>
    <col min="14090" max="14090" width="10.33203125" customWidth="1"/>
    <col min="14338" max="14338" width="3.21875" customWidth="1"/>
    <col min="14339" max="14339" width="27.109375" customWidth="1"/>
    <col min="14340" max="14340" width="10.109375" customWidth="1"/>
    <col min="14341" max="14341" width="10.77734375" customWidth="1"/>
    <col min="14342" max="14342" width="12.21875" customWidth="1"/>
    <col min="14343" max="14344" width="9.6640625" customWidth="1"/>
    <col min="14345" max="14345" width="10" customWidth="1"/>
    <col min="14346" max="14346" width="10.33203125" customWidth="1"/>
    <col min="14594" max="14594" width="3.21875" customWidth="1"/>
    <col min="14595" max="14595" width="27.109375" customWidth="1"/>
    <col min="14596" max="14596" width="10.109375" customWidth="1"/>
    <col min="14597" max="14597" width="10.77734375" customWidth="1"/>
    <col min="14598" max="14598" width="12.21875" customWidth="1"/>
    <col min="14599" max="14600" width="9.6640625" customWidth="1"/>
    <col min="14601" max="14601" width="10" customWidth="1"/>
    <col min="14602" max="14602" width="10.33203125" customWidth="1"/>
    <col min="14850" max="14850" width="3.21875" customWidth="1"/>
    <col min="14851" max="14851" width="27.109375" customWidth="1"/>
    <col min="14852" max="14852" width="10.109375" customWidth="1"/>
    <col min="14853" max="14853" width="10.77734375" customWidth="1"/>
    <col min="14854" max="14854" width="12.21875" customWidth="1"/>
    <col min="14855" max="14856" width="9.6640625" customWidth="1"/>
    <col min="14857" max="14857" width="10" customWidth="1"/>
    <col min="14858" max="14858" width="10.33203125" customWidth="1"/>
    <col min="15106" max="15106" width="3.21875" customWidth="1"/>
    <col min="15107" max="15107" width="27.109375" customWidth="1"/>
    <col min="15108" max="15108" width="10.109375" customWidth="1"/>
    <col min="15109" max="15109" width="10.77734375" customWidth="1"/>
    <col min="15110" max="15110" width="12.21875" customWidth="1"/>
    <col min="15111" max="15112" width="9.6640625" customWidth="1"/>
    <col min="15113" max="15113" width="10" customWidth="1"/>
    <col min="15114" max="15114" width="10.33203125" customWidth="1"/>
    <col min="15362" max="15362" width="3.21875" customWidth="1"/>
    <col min="15363" max="15363" width="27.109375" customWidth="1"/>
    <col min="15364" max="15364" width="10.109375" customWidth="1"/>
    <col min="15365" max="15365" width="10.77734375" customWidth="1"/>
    <col min="15366" max="15366" width="12.21875" customWidth="1"/>
    <col min="15367" max="15368" width="9.6640625" customWidth="1"/>
    <col min="15369" max="15369" width="10" customWidth="1"/>
    <col min="15370" max="15370" width="10.33203125" customWidth="1"/>
    <col min="15618" max="15618" width="3.21875" customWidth="1"/>
    <col min="15619" max="15619" width="27.109375" customWidth="1"/>
    <col min="15620" max="15620" width="10.109375" customWidth="1"/>
    <col min="15621" max="15621" width="10.77734375" customWidth="1"/>
    <col min="15622" max="15622" width="12.21875" customWidth="1"/>
    <col min="15623" max="15624" width="9.6640625" customWidth="1"/>
    <col min="15625" max="15625" width="10" customWidth="1"/>
    <col min="15626" max="15626" width="10.33203125" customWidth="1"/>
    <col min="15874" max="15874" width="3.21875" customWidth="1"/>
    <col min="15875" max="15875" width="27.109375" customWidth="1"/>
    <col min="15876" max="15876" width="10.109375" customWidth="1"/>
    <col min="15877" max="15877" width="10.77734375" customWidth="1"/>
    <col min="15878" max="15878" width="12.21875" customWidth="1"/>
    <col min="15879" max="15880" width="9.6640625" customWidth="1"/>
    <col min="15881" max="15881" width="10" customWidth="1"/>
    <col min="15882" max="15882" width="10.33203125" customWidth="1"/>
    <col min="16130" max="16130" width="3.21875" customWidth="1"/>
    <col min="16131" max="16131" width="27.109375" customWidth="1"/>
    <col min="16132" max="16132" width="10.109375" customWidth="1"/>
    <col min="16133" max="16133" width="10.77734375" customWidth="1"/>
    <col min="16134" max="16134" width="12.21875" customWidth="1"/>
    <col min="16135" max="16136" width="9.6640625" customWidth="1"/>
    <col min="16137" max="16137" width="10" customWidth="1"/>
    <col min="16138" max="16138" width="10.33203125" customWidth="1"/>
  </cols>
  <sheetData>
    <row r="1" spans="1:15" x14ac:dyDescent="0.2">
      <c r="A1" s="52"/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</row>
    <row r="2" spans="1:15" ht="20.25" x14ac:dyDescent="0.3">
      <c r="A2" s="52"/>
      <c r="B2" s="125" t="s">
        <v>16</v>
      </c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</row>
    <row r="3" spans="1:15" ht="15.75" thickBot="1" x14ac:dyDescent="0.25">
      <c r="A3" s="52"/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</row>
    <row r="4" spans="1:15" ht="16.5" thickTop="1" x14ac:dyDescent="0.25">
      <c r="A4" s="52"/>
      <c r="B4" s="72" t="s">
        <v>48</v>
      </c>
      <c r="C4" s="73"/>
      <c r="D4" s="74"/>
      <c r="E4" s="75"/>
      <c r="F4" s="76"/>
      <c r="G4" s="52"/>
      <c r="H4" s="52"/>
      <c r="I4" s="52"/>
      <c r="J4" s="52"/>
      <c r="K4" s="52"/>
      <c r="L4" s="52"/>
      <c r="M4" s="52"/>
      <c r="N4" s="52"/>
      <c r="O4" s="52"/>
    </row>
    <row r="5" spans="1:15" x14ac:dyDescent="0.2">
      <c r="A5" s="52"/>
      <c r="B5" s="77"/>
      <c r="C5" s="64"/>
      <c r="D5" s="65"/>
      <c r="E5" s="3"/>
      <c r="F5" s="78"/>
      <c r="G5" s="52"/>
      <c r="H5" s="52"/>
      <c r="I5" s="52"/>
      <c r="J5" s="52"/>
      <c r="K5" s="52"/>
      <c r="L5" s="52"/>
      <c r="M5" s="52"/>
      <c r="N5" s="52"/>
      <c r="O5" s="52"/>
    </row>
    <row r="6" spans="1:15" ht="15.75" x14ac:dyDescent="0.25">
      <c r="A6" s="52"/>
      <c r="B6" s="79" t="s">
        <v>1</v>
      </c>
      <c r="C6" s="16" t="s">
        <v>21</v>
      </c>
      <c r="D6" s="12"/>
      <c r="E6" s="16" t="s">
        <v>23</v>
      </c>
      <c r="F6" s="94"/>
      <c r="G6" s="52"/>
      <c r="H6" s="52"/>
      <c r="I6" s="52"/>
      <c r="J6" s="52"/>
      <c r="K6" s="52"/>
      <c r="L6" s="52"/>
      <c r="M6" s="52"/>
      <c r="N6" s="52"/>
      <c r="O6" s="52"/>
    </row>
    <row r="7" spans="1:15" x14ac:dyDescent="0.2">
      <c r="A7" s="52"/>
      <c r="B7" s="80" t="s">
        <v>17</v>
      </c>
      <c r="C7" s="2"/>
      <c r="D7" s="13"/>
      <c r="E7" s="46">
        <f>C7*I22</f>
        <v>0</v>
      </c>
      <c r="F7" s="81"/>
      <c r="G7" s="52"/>
      <c r="H7" s="52"/>
      <c r="I7" s="52"/>
      <c r="J7" s="52"/>
      <c r="K7" s="52"/>
      <c r="L7" s="52"/>
      <c r="M7" s="52"/>
      <c r="N7" s="52"/>
      <c r="O7" s="52"/>
    </row>
    <row r="8" spans="1:15" x14ac:dyDescent="0.2">
      <c r="A8" s="52"/>
      <c r="B8" s="80" t="s">
        <v>18</v>
      </c>
      <c r="C8" s="2"/>
      <c r="D8" s="13"/>
      <c r="E8" s="46">
        <f>C8*J22</f>
        <v>0</v>
      </c>
      <c r="F8" s="81"/>
      <c r="G8" s="52"/>
      <c r="H8" s="52"/>
      <c r="I8" s="52"/>
      <c r="J8" s="52"/>
      <c r="K8" s="52"/>
      <c r="L8" s="52"/>
      <c r="M8" s="52"/>
      <c r="N8" s="52"/>
      <c r="O8" s="52"/>
    </row>
    <row r="9" spans="1:15" x14ac:dyDescent="0.2">
      <c r="A9" s="52"/>
      <c r="B9" s="80" t="s">
        <v>19</v>
      </c>
      <c r="C9" s="2"/>
      <c r="D9" s="13"/>
      <c r="E9" s="46">
        <f>C9*K22</f>
        <v>0</v>
      </c>
      <c r="F9" s="81"/>
      <c r="G9" s="52"/>
      <c r="H9" s="52"/>
      <c r="I9" s="52"/>
      <c r="J9" s="52"/>
      <c r="K9" s="52"/>
      <c r="L9" s="52"/>
      <c r="M9" s="52"/>
      <c r="N9" s="52"/>
      <c r="O9" s="52"/>
    </row>
    <row r="10" spans="1:15" ht="15.75" x14ac:dyDescent="0.25">
      <c r="A10" s="52"/>
      <c r="B10" s="82" t="s">
        <v>2</v>
      </c>
      <c r="C10" s="53"/>
      <c r="D10" s="13"/>
      <c r="E10" s="56"/>
      <c r="F10" s="81"/>
      <c r="G10" s="52"/>
      <c r="H10" s="52"/>
      <c r="I10" s="52"/>
      <c r="J10" s="52"/>
      <c r="K10" s="52"/>
      <c r="L10" s="52"/>
      <c r="M10" s="52"/>
      <c r="N10" s="52"/>
      <c r="O10" s="52"/>
    </row>
    <row r="11" spans="1:15" x14ac:dyDescent="0.2">
      <c r="A11" s="52"/>
      <c r="B11" s="80" t="s">
        <v>20</v>
      </c>
      <c r="C11" s="2"/>
      <c r="D11" s="13"/>
      <c r="E11" s="46">
        <f>C11*L22</f>
        <v>0</v>
      </c>
      <c r="F11" s="81"/>
      <c r="G11" s="52"/>
      <c r="H11" s="106"/>
      <c r="I11" s="107"/>
      <c r="J11" s="108"/>
      <c r="K11" s="107"/>
      <c r="L11" s="107"/>
      <c r="M11" s="107"/>
      <c r="N11" s="109"/>
      <c r="O11" s="52"/>
    </row>
    <row r="12" spans="1:15" x14ac:dyDescent="0.2">
      <c r="A12" s="52"/>
      <c r="B12" s="83" t="s">
        <v>7</v>
      </c>
      <c r="C12" s="2"/>
      <c r="D12" s="13"/>
      <c r="E12" s="46">
        <f>C12*M22</f>
        <v>0</v>
      </c>
      <c r="F12" s="81"/>
      <c r="G12" s="52"/>
      <c r="H12" s="52"/>
      <c r="I12" s="52"/>
      <c r="J12" s="52"/>
      <c r="K12" s="52"/>
      <c r="L12" s="52"/>
      <c r="M12" s="52"/>
      <c r="N12" s="52"/>
      <c r="O12" s="52"/>
    </row>
    <row r="13" spans="1:15" x14ac:dyDescent="0.2">
      <c r="A13" s="52"/>
      <c r="B13" s="83" t="s">
        <v>8</v>
      </c>
      <c r="C13" s="2"/>
      <c r="D13" s="14"/>
      <c r="E13" s="46">
        <f>C13*N22</f>
        <v>0</v>
      </c>
      <c r="F13" s="81"/>
      <c r="G13" s="52"/>
      <c r="H13" s="52"/>
      <c r="I13" s="52"/>
      <c r="J13" s="52"/>
      <c r="K13" s="52"/>
      <c r="L13" s="52"/>
      <c r="M13" s="52"/>
      <c r="N13" s="52"/>
      <c r="O13" s="52"/>
    </row>
    <row r="14" spans="1:15" ht="15.75" thickBot="1" x14ac:dyDescent="0.25">
      <c r="A14" s="52"/>
      <c r="B14" s="83" t="s">
        <v>46</v>
      </c>
      <c r="C14" s="155">
        <f>IF(SUM(C7:C13)&lt;15,SUM(C7:C13),"Invalid")</f>
        <v>0</v>
      </c>
      <c r="D14" s="3"/>
      <c r="E14" s="47"/>
      <c r="F14" s="84"/>
      <c r="G14" s="52"/>
      <c r="H14" s="52"/>
      <c r="I14" s="52"/>
      <c r="J14" s="52"/>
      <c r="K14" s="52"/>
      <c r="L14" s="52"/>
      <c r="M14" s="52"/>
      <c r="N14" s="52"/>
      <c r="O14" s="52"/>
    </row>
    <row r="15" spans="1:15" ht="16.5" thickTop="1" thickBot="1" x14ac:dyDescent="0.25">
      <c r="A15" s="52"/>
      <c r="B15" s="85" t="s">
        <v>14</v>
      </c>
      <c r="C15" s="11"/>
      <c r="D15" s="15"/>
      <c r="E15" s="48">
        <f>SUM(E7:E13)</f>
        <v>0</v>
      </c>
      <c r="F15" s="84"/>
      <c r="G15" s="52"/>
      <c r="H15" s="52"/>
      <c r="I15" s="52"/>
      <c r="J15" s="52"/>
      <c r="K15" s="52"/>
      <c r="L15" s="52"/>
      <c r="M15" s="52"/>
      <c r="N15" s="52"/>
      <c r="O15" s="52"/>
    </row>
    <row r="16" spans="1:15" ht="16.5" thickTop="1" thickBot="1" x14ac:dyDescent="0.25">
      <c r="A16" s="52"/>
      <c r="B16" s="86"/>
      <c r="C16" s="87"/>
      <c r="D16" s="87"/>
      <c r="E16" s="87"/>
      <c r="F16" s="88"/>
      <c r="G16" s="52"/>
      <c r="H16" s="52"/>
      <c r="I16" s="52"/>
      <c r="J16" s="52"/>
      <c r="K16" s="52"/>
      <c r="L16" s="52"/>
      <c r="M16" s="52"/>
      <c r="N16" s="52"/>
      <c r="O16" s="52"/>
    </row>
    <row r="17" spans="1:15" ht="16.5" thickTop="1" thickBot="1" x14ac:dyDescent="0.25">
      <c r="A17" s="52"/>
      <c r="B17" s="52"/>
      <c r="C17" s="52"/>
      <c r="D17" s="52"/>
      <c r="E17" s="52"/>
      <c r="F17" s="52"/>
      <c r="G17" s="52"/>
      <c r="H17" s="121" t="s">
        <v>42</v>
      </c>
      <c r="I17" s="52"/>
      <c r="J17" s="52"/>
      <c r="K17" s="52"/>
      <c r="L17" s="52"/>
      <c r="M17" s="52"/>
      <c r="N17" s="52"/>
      <c r="O17" s="52"/>
    </row>
    <row r="18" spans="1:15" ht="16.5" thickTop="1" x14ac:dyDescent="0.25">
      <c r="A18" s="52"/>
      <c r="B18" s="72" t="s">
        <v>22</v>
      </c>
      <c r="C18" s="73"/>
      <c r="D18" s="74"/>
      <c r="E18" s="75"/>
      <c r="F18" s="76"/>
      <c r="G18" s="52"/>
      <c r="H18" s="38"/>
      <c r="I18" s="43">
        <v>0.2</v>
      </c>
      <c r="J18" s="44" t="s">
        <v>49</v>
      </c>
      <c r="K18" s="45"/>
      <c r="L18" s="45"/>
      <c r="M18" s="45"/>
      <c r="N18" s="42"/>
      <c r="O18" s="52"/>
    </row>
    <row r="19" spans="1:15" x14ac:dyDescent="0.2">
      <c r="A19" s="52"/>
      <c r="B19" s="77"/>
      <c r="C19" s="64"/>
      <c r="D19" s="65"/>
      <c r="E19" s="3"/>
      <c r="F19" s="78"/>
      <c r="G19" s="52"/>
      <c r="H19" s="27"/>
      <c r="I19" s="24" t="s">
        <v>1</v>
      </c>
      <c r="J19" s="24"/>
      <c r="K19" s="24"/>
      <c r="L19" s="24" t="s">
        <v>2</v>
      </c>
      <c r="M19" s="24"/>
      <c r="N19" s="26"/>
      <c r="O19" s="52"/>
    </row>
    <row r="20" spans="1:15" s="5" customFormat="1" ht="15.75" x14ac:dyDescent="0.25">
      <c r="A20" s="110"/>
      <c r="B20" s="79" t="s">
        <v>1</v>
      </c>
      <c r="C20" s="16" t="s">
        <v>21</v>
      </c>
      <c r="D20" s="12"/>
      <c r="E20" s="16" t="s">
        <v>23</v>
      </c>
      <c r="F20" s="94"/>
      <c r="G20" s="52"/>
      <c r="H20" s="34" t="s">
        <v>24</v>
      </c>
      <c r="I20" s="32" t="s">
        <v>3</v>
      </c>
      <c r="J20" s="32" t="s">
        <v>4</v>
      </c>
      <c r="K20" s="32" t="s">
        <v>5</v>
      </c>
      <c r="L20" s="32" t="s">
        <v>6</v>
      </c>
      <c r="M20" s="32" t="s">
        <v>7</v>
      </c>
      <c r="N20" s="35" t="s">
        <v>8</v>
      </c>
      <c r="O20" s="110"/>
    </row>
    <row r="21" spans="1:15" x14ac:dyDescent="0.2">
      <c r="A21" s="52"/>
      <c r="B21" s="80" t="s">
        <v>17</v>
      </c>
      <c r="C21" s="2"/>
      <c r="D21" s="13"/>
      <c r="E21" s="49">
        <f>C21*I30</f>
        <v>0</v>
      </c>
      <c r="F21" s="89"/>
      <c r="G21" s="111"/>
      <c r="H21" s="34" t="s">
        <v>9</v>
      </c>
      <c r="I21" s="33">
        <v>29719</v>
      </c>
      <c r="J21" s="33">
        <v>43723</v>
      </c>
      <c r="K21" s="33">
        <v>31703</v>
      </c>
      <c r="L21" s="33">
        <v>39316</v>
      </c>
      <c r="M21" s="33">
        <v>49256</v>
      </c>
      <c r="N21" s="36">
        <v>54852</v>
      </c>
      <c r="O21" s="52"/>
    </row>
    <row r="22" spans="1:15" x14ac:dyDescent="0.2">
      <c r="A22" s="52"/>
      <c r="B22" s="80" t="s">
        <v>18</v>
      </c>
      <c r="C22" s="2"/>
      <c r="D22" s="13"/>
      <c r="E22" s="49">
        <f>C22*J30</f>
        <v>0</v>
      </c>
      <c r="F22" s="89"/>
      <c r="G22" s="111"/>
      <c r="H22" s="28" t="s">
        <v>10</v>
      </c>
      <c r="I22" s="37">
        <f>I21*I18</f>
        <v>5943.8</v>
      </c>
      <c r="J22" s="37">
        <f>J21*I18</f>
        <v>8744.6</v>
      </c>
      <c r="K22" s="37">
        <f>K21*I18</f>
        <v>6340.6</v>
      </c>
      <c r="L22" s="37">
        <f>L21*I18</f>
        <v>7863.2000000000007</v>
      </c>
      <c r="M22" s="37">
        <f>M21*I18</f>
        <v>9851.2000000000007</v>
      </c>
      <c r="N22" s="17">
        <f>N21*I18</f>
        <v>10970.400000000001</v>
      </c>
      <c r="O22" s="52"/>
    </row>
    <row r="23" spans="1:15" ht="15" customHeight="1" x14ac:dyDescent="0.25">
      <c r="A23" s="52"/>
      <c r="B23" s="80" t="s">
        <v>19</v>
      </c>
      <c r="C23" s="2"/>
      <c r="D23" s="13"/>
      <c r="E23" s="49">
        <f>C23*K30</f>
        <v>0</v>
      </c>
      <c r="F23" s="89"/>
      <c r="G23" s="112"/>
      <c r="O23" s="52"/>
    </row>
    <row r="24" spans="1:15" ht="15.75" x14ac:dyDescent="0.25">
      <c r="A24" s="52"/>
      <c r="B24" s="82" t="s">
        <v>2</v>
      </c>
      <c r="C24" s="53"/>
      <c r="D24" s="13"/>
      <c r="E24" s="55"/>
      <c r="F24" s="89"/>
      <c r="G24" s="113"/>
      <c r="O24" s="52"/>
    </row>
    <row r="25" spans="1:15" x14ac:dyDescent="0.2">
      <c r="A25" s="52"/>
      <c r="B25" s="80" t="s">
        <v>20</v>
      </c>
      <c r="C25" s="2"/>
      <c r="D25" s="13"/>
      <c r="E25" s="49">
        <f>C25*L30</f>
        <v>0</v>
      </c>
      <c r="F25" s="89"/>
      <c r="G25" s="52"/>
      <c r="H25" s="95" t="s">
        <v>42</v>
      </c>
      <c r="O25" s="52"/>
    </row>
    <row r="26" spans="1:15" x14ac:dyDescent="0.2">
      <c r="A26" s="52"/>
      <c r="B26" s="83" t="s">
        <v>7</v>
      </c>
      <c r="C26" s="2"/>
      <c r="D26" s="13"/>
      <c r="E26" s="49">
        <f>C26*M30</f>
        <v>0</v>
      </c>
      <c r="F26" s="89"/>
      <c r="G26" s="52"/>
      <c r="H26" s="38"/>
      <c r="I26" s="39">
        <v>0.35</v>
      </c>
      <c r="J26" s="40" t="s">
        <v>12</v>
      </c>
      <c r="K26" s="39"/>
      <c r="L26" s="41"/>
      <c r="M26" s="40"/>
      <c r="N26" s="42"/>
      <c r="O26" s="52"/>
    </row>
    <row r="27" spans="1:15" s="5" customFormat="1" x14ac:dyDescent="0.2">
      <c r="A27" s="110"/>
      <c r="B27" s="83" t="s">
        <v>8</v>
      </c>
      <c r="C27" s="2"/>
      <c r="D27" s="14"/>
      <c r="E27" s="49">
        <f>C27*N30</f>
        <v>0</v>
      </c>
      <c r="F27" s="89"/>
      <c r="G27" s="52"/>
      <c r="H27" s="25"/>
      <c r="I27" s="22" t="s">
        <v>1</v>
      </c>
      <c r="J27" s="21"/>
      <c r="K27" s="20"/>
      <c r="L27" s="23" t="s">
        <v>2</v>
      </c>
      <c r="M27" s="21"/>
      <c r="N27" s="26"/>
      <c r="O27" s="110"/>
    </row>
    <row r="28" spans="1:15" ht="15.75" thickBot="1" x14ac:dyDescent="0.25">
      <c r="A28" s="52"/>
      <c r="B28" s="83" t="s">
        <v>47</v>
      </c>
      <c r="C28" s="155" t="str">
        <f>IF(SUM(C21:C27)&gt;14,SUM(C21:C27),"Invalid")</f>
        <v>Invalid</v>
      </c>
      <c r="D28" s="3"/>
      <c r="E28" s="50"/>
      <c r="F28" s="90"/>
      <c r="G28" s="52"/>
      <c r="H28" s="34" t="s">
        <v>24</v>
      </c>
      <c r="I28" s="32" t="s">
        <v>3</v>
      </c>
      <c r="J28" s="32" t="s">
        <v>4</v>
      </c>
      <c r="K28" s="32" t="s">
        <v>5</v>
      </c>
      <c r="L28" s="32" t="s">
        <v>6</v>
      </c>
      <c r="M28" s="32" t="s">
        <v>7</v>
      </c>
      <c r="N28" s="35" t="s">
        <v>8</v>
      </c>
      <c r="O28" s="52"/>
    </row>
    <row r="29" spans="1:15" ht="16.5" thickTop="1" thickBot="1" x14ac:dyDescent="0.25">
      <c r="A29" s="52"/>
      <c r="B29" s="85" t="s">
        <v>14</v>
      </c>
      <c r="C29" s="11"/>
      <c r="D29" s="15"/>
      <c r="E29" s="51">
        <f>SUM(E21:E27)</f>
        <v>0</v>
      </c>
      <c r="F29" s="90"/>
      <c r="G29" s="52"/>
      <c r="H29" s="34" t="s">
        <v>9</v>
      </c>
      <c r="I29" s="33">
        <f t="shared" ref="I29:N29" si="0">I21</f>
        <v>29719</v>
      </c>
      <c r="J29" s="33">
        <f t="shared" si="0"/>
        <v>43723</v>
      </c>
      <c r="K29" s="33">
        <f t="shared" si="0"/>
        <v>31703</v>
      </c>
      <c r="L29" s="33">
        <f t="shared" si="0"/>
        <v>39316</v>
      </c>
      <c r="M29" s="33">
        <f t="shared" si="0"/>
        <v>49256</v>
      </c>
      <c r="N29" s="36">
        <f t="shared" si="0"/>
        <v>54852</v>
      </c>
      <c r="O29" s="52"/>
    </row>
    <row r="30" spans="1:15" ht="17.25" thickTop="1" thickBot="1" x14ac:dyDescent="0.3">
      <c r="A30" s="52"/>
      <c r="B30" s="91"/>
      <c r="C30" s="92"/>
      <c r="D30" s="92"/>
      <c r="E30" s="92"/>
      <c r="F30" s="93"/>
      <c r="G30" s="114"/>
      <c r="H30" s="28" t="s">
        <v>13</v>
      </c>
      <c r="I30" s="29">
        <f>I29*I26</f>
        <v>10401.65</v>
      </c>
      <c r="J30" s="30">
        <f>J29*I26</f>
        <v>15303.05</v>
      </c>
      <c r="K30" s="29">
        <f>K29*I26</f>
        <v>11096.05</v>
      </c>
      <c r="L30" s="29">
        <f>L29*I26</f>
        <v>13760.599999999999</v>
      </c>
      <c r="M30" s="29">
        <f>M29*I26</f>
        <v>17239.599999999999</v>
      </c>
      <c r="N30" s="31">
        <f>N29*I26</f>
        <v>19198.199999999997</v>
      </c>
      <c r="O30" s="52"/>
    </row>
    <row r="31" spans="1:15" ht="16.5" thickTop="1" x14ac:dyDescent="0.25">
      <c r="A31" s="52"/>
      <c r="B31" s="52"/>
      <c r="C31" s="115"/>
      <c r="D31" s="115"/>
      <c r="E31" s="115"/>
      <c r="F31" s="115"/>
      <c r="G31" s="115"/>
      <c r="H31" s="116"/>
      <c r="I31" s="52"/>
      <c r="J31" s="52"/>
      <c r="K31" s="52"/>
      <c r="L31" s="52"/>
      <c r="M31" s="52"/>
      <c r="N31" s="52"/>
      <c r="O31" s="52"/>
    </row>
    <row r="32" spans="1:15" ht="15.75" x14ac:dyDescent="0.25">
      <c r="A32" s="52"/>
      <c r="B32" s="126"/>
      <c r="C32" s="127"/>
      <c r="D32" s="127"/>
      <c r="E32" s="128"/>
      <c r="F32" s="128"/>
      <c r="G32" s="127"/>
      <c r="H32" s="129"/>
      <c r="I32" s="52"/>
      <c r="J32" s="52"/>
      <c r="K32" s="52"/>
      <c r="L32" s="52"/>
      <c r="M32" s="52"/>
      <c r="N32" s="52"/>
      <c r="O32" s="52"/>
    </row>
    <row r="33" spans="1:15" ht="15.75" x14ac:dyDescent="0.25">
      <c r="A33" s="52"/>
      <c r="B33" s="130"/>
      <c r="C33" s="116"/>
      <c r="D33" s="116"/>
      <c r="E33" s="131"/>
      <c r="F33" s="131"/>
      <c r="G33" s="116"/>
      <c r="H33" s="114"/>
      <c r="I33" s="52"/>
      <c r="J33" s="52"/>
      <c r="K33" s="52"/>
      <c r="L33" s="52"/>
      <c r="M33" s="52"/>
      <c r="N33" s="52"/>
      <c r="O33" s="52"/>
    </row>
    <row r="34" spans="1:15" x14ac:dyDescent="0.2">
      <c r="A34" s="52"/>
      <c r="B34" s="130"/>
      <c r="C34" s="129"/>
      <c r="D34" s="129"/>
      <c r="E34" s="132"/>
      <c r="F34" s="132"/>
      <c r="G34" s="129"/>
      <c r="H34" s="52"/>
      <c r="I34" s="52"/>
      <c r="J34" s="52"/>
      <c r="K34" s="52"/>
      <c r="L34" s="52"/>
      <c r="M34" s="52"/>
      <c r="N34" s="52"/>
      <c r="O34" s="52"/>
    </row>
    <row r="35" spans="1:15" ht="15.75" x14ac:dyDescent="0.25">
      <c r="A35" s="52"/>
      <c r="B35" s="114"/>
      <c r="C35" s="114"/>
      <c r="D35" s="114"/>
      <c r="E35" s="114"/>
      <c r="F35" s="114"/>
      <c r="G35" s="114"/>
      <c r="H35" s="52"/>
      <c r="I35" s="52"/>
      <c r="J35" s="52"/>
      <c r="K35" s="52"/>
      <c r="L35" s="52"/>
      <c r="M35" s="52"/>
      <c r="N35" s="52"/>
      <c r="O35" s="52"/>
    </row>
    <row r="36" spans="1:15" x14ac:dyDescent="0.2">
      <c r="B36" s="1"/>
      <c r="C36" s="1"/>
      <c r="D36" s="1"/>
      <c r="E36" s="1"/>
      <c r="F36" s="1"/>
      <c r="G36" s="1"/>
      <c r="H36" s="1"/>
    </row>
    <row r="37" spans="1:15" x14ac:dyDescent="0.2">
      <c r="B37" s="1"/>
      <c r="C37" s="1"/>
      <c r="D37" s="1"/>
      <c r="E37" s="1"/>
      <c r="F37" s="1"/>
      <c r="G37" s="1"/>
      <c r="H37" s="1"/>
    </row>
    <row r="38" spans="1:15" x14ac:dyDescent="0.2">
      <c r="B38" s="1"/>
      <c r="C38" s="1"/>
      <c r="D38" s="1"/>
      <c r="E38" s="1"/>
      <c r="F38" s="1"/>
      <c r="G38" s="1"/>
      <c r="H38" s="1"/>
    </row>
    <row r="39" spans="1:15" x14ac:dyDescent="0.2">
      <c r="B39" s="1"/>
      <c r="C39" s="1"/>
      <c r="D39" s="1"/>
      <c r="E39" s="1"/>
      <c r="F39" s="1"/>
      <c r="G39" s="1"/>
      <c r="H39" s="1"/>
    </row>
    <row r="40" spans="1:15" x14ac:dyDescent="0.2">
      <c r="B40" s="1"/>
      <c r="C40" s="1"/>
      <c r="D40" s="1"/>
      <c r="E40" s="1"/>
      <c r="F40" s="1"/>
      <c r="G40" s="1"/>
      <c r="H40" s="1"/>
    </row>
    <row r="41" spans="1:15" x14ac:dyDescent="0.2">
      <c r="B41" s="1"/>
      <c r="C41" s="1"/>
      <c r="D41" s="1"/>
      <c r="E41" s="1"/>
      <c r="F41" s="1"/>
      <c r="G41" s="1"/>
      <c r="H41" s="1"/>
    </row>
    <row r="42" spans="1:15" x14ac:dyDescent="0.2">
      <c r="B42" s="1"/>
      <c r="C42" s="1"/>
      <c r="D42" s="1"/>
      <c r="E42" s="1"/>
      <c r="F42" s="1"/>
      <c r="G42" s="1"/>
      <c r="H42" s="1"/>
    </row>
    <row r="43" spans="1:15" x14ac:dyDescent="0.2">
      <c r="B43" s="1"/>
      <c r="C43" s="1"/>
      <c r="D43" s="1"/>
      <c r="E43" s="1"/>
      <c r="F43" s="1"/>
      <c r="G43" s="1"/>
      <c r="H43" s="1"/>
    </row>
    <row r="44" spans="1:15" x14ac:dyDescent="0.2">
      <c r="B44" s="1"/>
      <c r="C44" s="1"/>
      <c r="D44" s="1"/>
      <c r="E44" s="1"/>
      <c r="F44" s="1"/>
      <c r="G44" s="1"/>
      <c r="H44" s="1"/>
    </row>
    <row r="45" spans="1:15" x14ac:dyDescent="0.2">
      <c r="B45" s="1"/>
      <c r="C45" s="1"/>
      <c r="D45" s="1"/>
      <c r="E45" s="1"/>
      <c r="F45" s="1"/>
      <c r="G45" s="1"/>
      <c r="H45" s="1"/>
    </row>
    <row r="46" spans="1:15" x14ac:dyDescent="0.2">
      <c r="B46" s="1"/>
      <c r="C46" s="1"/>
      <c r="D46" s="1"/>
      <c r="E46" s="1"/>
      <c r="F46" s="1"/>
      <c r="G46" s="1"/>
      <c r="H46" s="1"/>
    </row>
    <row r="47" spans="1:15" x14ac:dyDescent="0.2">
      <c r="B47" s="1"/>
      <c r="C47" s="1"/>
      <c r="D47" s="1"/>
      <c r="E47" s="1"/>
      <c r="F47" s="1"/>
      <c r="G47" s="1"/>
      <c r="H47" s="1"/>
    </row>
    <row r="48" spans="1:15" x14ac:dyDescent="0.2">
      <c r="B48" s="1"/>
      <c r="C48" s="1"/>
      <c r="D48" s="1"/>
      <c r="E48" s="1"/>
      <c r="F48" s="1"/>
      <c r="G48" s="1"/>
      <c r="H48" s="1"/>
    </row>
    <row r="49" spans="2:8" x14ac:dyDescent="0.2">
      <c r="B49" s="1"/>
      <c r="C49" s="1"/>
      <c r="D49" s="1"/>
      <c r="E49" s="1"/>
      <c r="F49" s="1"/>
      <c r="G49" s="1"/>
      <c r="H49" s="1"/>
    </row>
    <row r="50" spans="2:8" x14ac:dyDescent="0.2">
      <c r="B50" s="1"/>
      <c r="C50" s="1"/>
      <c r="D50" s="1"/>
      <c r="E50" s="1"/>
      <c r="F50" s="1"/>
      <c r="G50" s="1"/>
      <c r="H50" s="1"/>
    </row>
    <row r="51" spans="2:8" x14ac:dyDescent="0.2">
      <c r="B51" s="1"/>
      <c r="C51" s="1"/>
      <c r="D51" s="1"/>
      <c r="E51" s="1"/>
      <c r="F51" s="1"/>
      <c r="G51" s="1"/>
    </row>
    <row r="52" spans="2:8" x14ac:dyDescent="0.2">
      <c r="B52" s="1"/>
      <c r="C52" s="1"/>
      <c r="D52" s="1"/>
      <c r="E52" s="1"/>
      <c r="F52" s="1"/>
      <c r="G52" s="1"/>
    </row>
    <row r="53" spans="2:8" x14ac:dyDescent="0.2">
      <c r="B53" s="1"/>
    </row>
    <row r="54" spans="2:8" x14ac:dyDescent="0.2">
      <c r="B54" s="1"/>
    </row>
  </sheetData>
  <pageMargins left="0.7" right="0.7" top="0.75" bottom="0.75" header="0.3" footer="0.3"/>
  <pageSetup paperSize="9" scale="79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O54"/>
  <sheetViews>
    <sheetView workbookViewId="0">
      <selection activeCell="B4" sqref="B4"/>
    </sheetView>
  </sheetViews>
  <sheetFormatPr defaultRowHeight="15" x14ac:dyDescent="0.2"/>
  <cols>
    <col min="2" max="2" width="21" customWidth="1"/>
    <col min="3" max="3" width="5" customWidth="1"/>
    <col min="4" max="4" width="5.77734375" customWidth="1"/>
    <col min="5" max="5" width="14" customWidth="1"/>
    <col min="6" max="6" width="2.88671875" customWidth="1"/>
    <col min="7" max="7" width="9.77734375" customWidth="1"/>
    <col min="8" max="8" width="19.77734375" customWidth="1"/>
    <col min="9" max="10" width="8.88671875" customWidth="1"/>
    <col min="258" max="258" width="3.21875" customWidth="1"/>
    <col min="259" max="259" width="27.109375" customWidth="1"/>
    <col min="260" max="260" width="10.109375" customWidth="1"/>
    <col min="261" max="261" width="10.77734375" customWidth="1"/>
    <col min="262" max="262" width="12.21875" customWidth="1"/>
    <col min="263" max="264" width="9.6640625" customWidth="1"/>
    <col min="265" max="265" width="10" customWidth="1"/>
    <col min="266" max="266" width="10.33203125" customWidth="1"/>
    <col min="514" max="514" width="3.21875" customWidth="1"/>
    <col min="515" max="515" width="27.109375" customWidth="1"/>
    <col min="516" max="516" width="10.109375" customWidth="1"/>
    <col min="517" max="517" width="10.77734375" customWidth="1"/>
    <col min="518" max="518" width="12.21875" customWidth="1"/>
    <col min="519" max="520" width="9.6640625" customWidth="1"/>
    <col min="521" max="521" width="10" customWidth="1"/>
    <col min="522" max="522" width="10.33203125" customWidth="1"/>
    <col min="770" max="770" width="3.21875" customWidth="1"/>
    <col min="771" max="771" width="27.109375" customWidth="1"/>
    <col min="772" max="772" width="10.109375" customWidth="1"/>
    <col min="773" max="773" width="10.77734375" customWidth="1"/>
    <col min="774" max="774" width="12.21875" customWidth="1"/>
    <col min="775" max="776" width="9.6640625" customWidth="1"/>
    <col min="777" max="777" width="10" customWidth="1"/>
    <col min="778" max="778" width="10.33203125" customWidth="1"/>
    <col min="1026" max="1026" width="3.21875" customWidth="1"/>
    <col min="1027" max="1027" width="27.109375" customWidth="1"/>
    <col min="1028" max="1028" width="10.109375" customWidth="1"/>
    <col min="1029" max="1029" width="10.77734375" customWidth="1"/>
    <col min="1030" max="1030" width="12.21875" customWidth="1"/>
    <col min="1031" max="1032" width="9.6640625" customWidth="1"/>
    <col min="1033" max="1033" width="10" customWidth="1"/>
    <col min="1034" max="1034" width="10.33203125" customWidth="1"/>
    <col min="1282" max="1282" width="3.21875" customWidth="1"/>
    <col min="1283" max="1283" width="27.109375" customWidth="1"/>
    <col min="1284" max="1284" width="10.109375" customWidth="1"/>
    <col min="1285" max="1285" width="10.77734375" customWidth="1"/>
    <col min="1286" max="1286" width="12.21875" customWidth="1"/>
    <col min="1287" max="1288" width="9.6640625" customWidth="1"/>
    <col min="1289" max="1289" width="10" customWidth="1"/>
    <col min="1290" max="1290" width="10.33203125" customWidth="1"/>
    <col min="1538" max="1538" width="3.21875" customWidth="1"/>
    <col min="1539" max="1539" width="27.109375" customWidth="1"/>
    <col min="1540" max="1540" width="10.109375" customWidth="1"/>
    <col min="1541" max="1541" width="10.77734375" customWidth="1"/>
    <col min="1542" max="1542" width="12.21875" customWidth="1"/>
    <col min="1543" max="1544" width="9.6640625" customWidth="1"/>
    <col min="1545" max="1545" width="10" customWidth="1"/>
    <col min="1546" max="1546" width="10.33203125" customWidth="1"/>
    <col min="1794" max="1794" width="3.21875" customWidth="1"/>
    <col min="1795" max="1795" width="27.109375" customWidth="1"/>
    <col min="1796" max="1796" width="10.109375" customWidth="1"/>
    <col min="1797" max="1797" width="10.77734375" customWidth="1"/>
    <col min="1798" max="1798" width="12.21875" customWidth="1"/>
    <col min="1799" max="1800" width="9.6640625" customWidth="1"/>
    <col min="1801" max="1801" width="10" customWidth="1"/>
    <col min="1802" max="1802" width="10.33203125" customWidth="1"/>
    <col min="2050" max="2050" width="3.21875" customWidth="1"/>
    <col min="2051" max="2051" width="27.109375" customWidth="1"/>
    <col min="2052" max="2052" width="10.109375" customWidth="1"/>
    <col min="2053" max="2053" width="10.77734375" customWidth="1"/>
    <col min="2054" max="2054" width="12.21875" customWidth="1"/>
    <col min="2055" max="2056" width="9.6640625" customWidth="1"/>
    <col min="2057" max="2057" width="10" customWidth="1"/>
    <col min="2058" max="2058" width="10.33203125" customWidth="1"/>
    <col min="2306" max="2306" width="3.21875" customWidth="1"/>
    <col min="2307" max="2307" width="27.109375" customWidth="1"/>
    <col min="2308" max="2308" width="10.109375" customWidth="1"/>
    <col min="2309" max="2309" width="10.77734375" customWidth="1"/>
    <col min="2310" max="2310" width="12.21875" customWidth="1"/>
    <col min="2311" max="2312" width="9.6640625" customWidth="1"/>
    <col min="2313" max="2313" width="10" customWidth="1"/>
    <col min="2314" max="2314" width="10.33203125" customWidth="1"/>
    <col min="2562" max="2562" width="3.21875" customWidth="1"/>
    <col min="2563" max="2563" width="27.109375" customWidth="1"/>
    <col min="2564" max="2564" width="10.109375" customWidth="1"/>
    <col min="2565" max="2565" width="10.77734375" customWidth="1"/>
    <col min="2566" max="2566" width="12.21875" customWidth="1"/>
    <col min="2567" max="2568" width="9.6640625" customWidth="1"/>
    <col min="2569" max="2569" width="10" customWidth="1"/>
    <col min="2570" max="2570" width="10.33203125" customWidth="1"/>
    <col min="2818" max="2818" width="3.21875" customWidth="1"/>
    <col min="2819" max="2819" width="27.109375" customWidth="1"/>
    <col min="2820" max="2820" width="10.109375" customWidth="1"/>
    <col min="2821" max="2821" width="10.77734375" customWidth="1"/>
    <col min="2822" max="2822" width="12.21875" customWidth="1"/>
    <col min="2823" max="2824" width="9.6640625" customWidth="1"/>
    <col min="2825" max="2825" width="10" customWidth="1"/>
    <col min="2826" max="2826" width="10.33203125" customWidth="1"/>
    <col min="3074" max="3074" width="3.21875" customWidth="1"/>
    <col min="3075" max="3075" width="27.109375" customWidth="1"/>
    <col min="3076" max="3076" width="10.109375" customWidth="1"/>
    <col min="3077" max="3077" width="10.77734375" customWidth="1"/>
    <col min="3078" max="3078" width="12.21875" customWidth="1"/>
    <col min="3079" max="3080" width="9.6640625" customWidth="1"/>
    <col min="3081" max="3081" width="10" customWidth="1"/>
    <col min="3082" max="3082" width="10.33203125" customWidth="1"/>
    <col min="3330" max="3330" width="3.21875" customWidth="1"/>
    <col min="3331" max="3331" width="27.109375" customWidth="1"/>
    <col min="3332" max="3332" width="10.109375" customWidth="1"/>
    <col min="3333" max="3333" width="10.77734375" customWidth="1"/>
    <col min="3334" max="3334" width="12.21875" customWidth="1"/>
    <col min="3335" max="3336" width="9.6640625" customWidth="1"/>
    <col min="3337" max="3337" width="10" customWidth="1"/>
    <col min="3338" max="3338" width="10.33203125" customWidth="1"/>
    <col min="3586" max="3586" width="3.21875" customWidth="1"/>
    <col min="3587" max="3587" width="27.109375" customWidth="1"/>
    <col min="3588" max="3588" width="10.109375" customWidth="1"/>
    <col min="3589" max="3589" width="10.77734375" customWidth="1"/>
    <col min="3590" max="3590" width="12.21875" customWidth="1"/>
    <col min="3591" max="3592" width="9.6640625" customWidth="1"/>
    <col min="3593" max="3593" width="10" customWidth="1"/>
    <col min="3594" max="3594" width="10.33203125" customWidth="1"/>
    <col min="3842" max="3842" width="3.21875" customWidth="1"/>
    <col min="3843" max="3843" width="27.109375" customWidth="1"/>
    <col min="3844" max="3844" width="10.109375" customWidth="1"/>
    <col min="3845" max="3845" width="10.77734375" customWidth="1"/>
    <col min="3846" max="3846" width="12.21875" customWidth="1"/>
    <col min="3847" max="3848" width="9.6640625" customWidth="1"/>
    <col min="3849" max="3849" width="10" customWidth="1"/>
    <col min="3850" max="3850" width="10.33203125" customWidth="1"/>
    <col min="4098" max="4098" width="3.21875" customWidth="1"/>
    <col min="4099" max="4099" width="27.109375" customWidth="1"/>
    <col min="4100" max="4100" width="10.109375" customWidth="1"/>
    <col min="4101" max="4101" width="10.77734375" customWidth="1"/>
    <col min="4102" max="4102" width="12.21875" customWidth="1"/>
    <col min="4103" max="4104" width="9.6640625" customWidth="1"/>
    <col min="4105" max="4105" width="10" customWidth="1"/>
    <col min="4106" max="4106" width="10.33203125" customWidth="1"/>
    <col min="4354" max="4354" width="3.21875" customWidth="1"/>
    <col min="4355" max="4355" width="27.109375" customWidth="1"/>
    <col min="4356" max="4356" width="10.109375" customWidth="1"/>
    <col min="4357" max="4357" width="10.77734375" customWidth="1"/>
    <col min="4358" max="4358" width="12.21875" customWidth="1"/>
    <col min="4359" max="4360" width="9.6640625" customWidth="1"/>
    <col min="4361" max="4361" width="10" customWidth="1"/>
    <col min="4362" max="4362" width="10.33203125" customWidth="1"/>
    <col min="4610" max="4610" width="3.21875" customWidth="1"/>
    <col min="4611" max="4611" width="27.109375" customWidth="1"/>
    <col min="4612" max="4612" width="10.109375" customWidth="1"/>
    <col min="4613" max="4613" width="10.77734375" customWidth="1"/>
    <col min="4614" max="4614" width="12.21875" customWidth="1"/>
    <col min="4615" max="4616" width="9.6640625" customWidth="1"/>
    <col min="4617" max="4617" width="10" customWidth="1"/>
    <col min="4618" max="4618" width="10.33203125" customWidth="1"/>
    <col min="4866" max="4866" width="3.21875" customWidth="1"/>
    <col min="4867" max="4867" width="27.109375" customWidth="1"/>
    <col min="4868" max="4868" width="10.109375" customWidth="1"/>
    <col min="4869" max="4869" width="10.77734375" customWidth="1"/>
    <col min="4870" max="4870" width="12.21875" customWidth="1"/>
    <col min="4871" max="4872" width="9.6640625" customWidth="1"/>
    <col min="4873" max="4873" width="10" customWidth="1"/>
    <col min="4874" max="4874" width="10.33203125" customWidth="1"/>
    <col min="5122" max="5122" width="3.21875" customWidth="1"/>
    <col min="5123" max="5123" width="27.109375" customWidth="1"/>
    <col min="5124" max="5124" width="10.109375" customWidth="1"/>
    <col min="5125" max="5125" width="10.77734375" customWidth="1"/>
    <col min="5126" max="5126" width="12.21875" customWidth="1"/>
    <col min="5127" max="5128" width="9.6640625" customWidth="1"/>
    <col min="5129" max="5129" width="10" customWidth="1"/>
    <col min="5130" max="5130" width="10.33203125" customWidth="1"/>
    <col min="5378" max="5378" width="3.21875" customWidth="1"/>
    <col min="5379" max="5379" width="27.109375" customWidth="1"/>
    <col min="5380" max="5380" width="10.109375" customWidth="1"/>
    <col min="5381" max="5381" width="10.77734375" customWidth="1"/>
    <col min="5382" max="5382" width="12.21875" customWidth="1"/>
    <col min="5383" max="5384" width="9.6640625" customWidth="1"/>
    <col min="5385" max="5385" width="10" customWidth="1"/>
    <col min="5386" max="5386" width="10.33203125" customWidth="1"/>
    <col min="5634" max="5634" width="3.21875" customWidth="1"/>
    <col min="5635" max="5635" width="27.109375" customWidth="1"/>
    <col min="5636" max="5636" width="10.109375" customWidth="1"/>
    <col min="5637" max="5637" width="10.77734375" customWidth="1"/>
    <col min="5638" max="5638" width="12.21875" customWidth="1"/>
    <col min="5639" max="5640" width="9.6640625" customWidth="1"/>
    <col min="5641" max="5641" width="10" customWidth="1"/>
    <col min="5642" max="5642" width="10.33203125" customWidth="1"/>
    <col min="5890" max="5890" width="3.21875" customWidth="1"/>
    <col min="5891" max="5891" width="27.109375" customWidth="1"/>
    <col min="5892" max="5892" width="10.109375" customWidth="1"/>
    <col min="5893" max="5893" width="10.77734375" customWidth="1"/>
    <col min="5894" max="5894" width="12.21875" customWidth="1"/>
    <col min="5895" max="5896" width="9.6640625" customWidth="1"/>
    <col min="5897" max="5897" width="10" customWidth="1"/>
    <col min="5898" max="5898" width="10.33203125" customWidth="1"/>
    <col min="6146" max="6146" width="3.21875" customWidth="1"/>
    <col min="6147" max="6147" width="27.109375" customWidth="1"/>
    <col min="6148" max="6148" width="10.109375" customWidth="1"/>
    <col min="6149" max="6149" width="10.77734375" customWidth="1"/>
    <col min="6150" max="6150" width="12.21875" customWidth="1"/>
    <col min="6151" max="6152" width="9.6640625" customWidth="1"/>
    <col min="6153" max="6153" width="10" customWidth="1"/>
    <col min="6154" max="6154" width="10.33203125" customWidth="1"/>
    <col min="6402" max="6402" width="3.21875" customWidth="1"/>
    <col min="6403" max="6403" width="27.109375" customWidth="1"/>
    <col min="6404" max="6404" width="10.109375" customWidth="1"/>
    <col min="6405" max="6405" width="10.77734375" customWidth="1"/>
    <col min="6406" max="6406" width="12.21875" customWidth="1"/>
    <col min="6407" max="6408" width="9.6640625" customWidth="1"/>
    <col min="6409" max="6409" width="10" customWidth="1"/>
    <col min="6410" max="6410" width="10.33203125" customWidth="1"/>
    <col min="6658" max="6658" width="3.21875" customWidth="1"/>
    <col min="6659" max="6659" width="27.109375" customWidth="1"/>
    <col min="6660" max="6660" width="10.109375" customWidth="1"/>
    <col min="6661" max="6661" width="10.77734375" customWidth="1"/>
    <col min="6662" max="6662" width="12.21875" customWidth="1"/>
    <col min="6663" max="6664" width="9.6640625" customWidth="1"/>
    <col min="6665" max="6665" width="10" customWidth="1"/>
    <col min="6666" max="6666" width="10.33203125" customWidth="1"/>
    <col min="6914" max="6914" width="3.21875" customWidth="1"/>
    <col min="6915" max="6915" width="27.109375" customWidth="1"/>
    <col min="6916" max="6916" width="10.109375" customWidth="1"/>
    <col min="6917" max="6917" width="10.77734375" customWidth="1"/>
    <col min="6918" max="6918" width="12.21875" customWidth="1"/>
    <col min="6919" max="6920" width="9.6640625" customWidth="1"/>
    <col min="6921" max="6921" width="10" customWidth="1"/>
    <col min="6922" max="6922" width="10.33203125" customWidth="1"/>
    <col min="7170" max="7170" width="3.21875" customWidth="1"/>
    <col min="7171" max="7171" width="27.109375" customWidth="1"/>
    <col min="7172" max="7172" width="10.109375" customWidth="1"/>
    <col min="7173" max="7173" width="10.77734375" customWidth="1"/>
    <col min="7174" max="7174" width="12.21875" customWidth="1"/>
    <col min="7175" max="7176" width="9.6640625" customWidth="1"/>
    <col min="7177" max="7177" width="10" customWidth="1"/>
    <col min="7178" max="7178" width="10.33203125" customWidth="1"/>
    <col min="7426" max="7426" width="3.21875" customWidth="1"/>
    <col min="7427" max="7427" width="27.109375" customWidth="1"/>
    <col min="7428" max="7428" width="10.109375" customWidth="1"/>
    <col min="7429" max="7429" width="10.77734375" customWidth="1"/>
    <col min="7430" max="7430" width="12.21875" customWidth="1"/>
    <col min="7431" max="7432" width="9.6640625" customWidth="1"/>
    <col min="7433" max="7433" width="10" customWidth="1"/>
    <col min="7434" max="7434" width="10.33203125" customWidth="1"/>
    <col min="7682" max="7682" width="3.21875" customWidth="1"/>
    <col min="7683" max="7683" width="27.109375" customWidth="1"/>
    <col min="7684" max="7684" width="10.109375" customWidth="1"/>
    <col min="7685" max="7685" width="10.77734375" customWidth="1"/>
    <col min="7686" max="7686" width="12.21875" customWidth="1"/>
    <col min="7687" max="7688" width="9.6640625" customWidth="1"/>
    <col min="7689" max="7689" width="10" customWidth="1"/>
    <col min="7690" max="7690" width="10.33203125" customWidth="1"/>
    <col min="7938" max="7938" width="3.21875" customWidth="1"/>
    <col min="7939" max="7939" width="27.109375" customWidth="1"/>
    <col min="7940" max="7940" width="10.109375" customWidth="1"/>
    <col min="7941" max="7941" width="10.77734375" customWidth="1"/>
    <col min="7942" max="7942" width="12.21875" customWidth="1"/>
    <col min="7943" max="7944" width="9.6640625" customWidth="1"/>
    <col min="7945" max="7945" width="10" customWidth="1"/>
    <col min="7946" max="7946" width="10.33203125" customWidth="1"/>
    <col min="8194" max="8194" width="3.21875" customWidth="1"/>
    <col min="8195" max="8195" width="27.109375" customWidth="1"/>
    <col min="8196" max="8196" width="10.109375" customWidth="1"/>
    <col min="8197" max="8197" width="10.77734375" customWidth="1"/>
    <col min="8198" max="8198" width="12.21875" customWidth="1"/>
    <col min="8199" max="8200" width="9.6640625" customWidth="1"/>
    <col min="8201" max="8201" width="10" customWidth="1"/>
    <col min="8202" max="8202" width="10.33203125" customWidth="1"/>
    <col min="8450" max="8450" width="3.21875" customWidth="1"/>
    <col min="8451" max="8451" width="27.109375" customWidth="1"/>
    <col min="8452" max="8452" width="10.109375" customWidth="1"/>
    <col min="8453" max="8453" width="10.77734375" customWidth="1"/>
    <col min="8454" max="8454" width="12.21875" customWidth="1"/>
    <col min="8455" max="8456" width="9.6640625" customWidth="1"/>
    <col min="8457" max="8457" width="10" customWidth="1"/>
    <col min="8458" max="8458" width="10.33203125" customWidth="1"/>
    <col min="8706" max="8706" width="3.21875" customWidth="1"/>
    <col min="8707" max="8707" width="27.109375" customWidth="1"/>
    <col min="8708" max="8708" width="10.109375" customWidth="1"/>
    <col min="8709" max="8709" width="10.77734375" customWidth="1"/>
    <col min="8710" max="8710" width="12.21875" customWidth="1"/>
    <col min="8711" max="8712" width="9.6640625" customWidth="1"/>
    <col min="8713" max="8713" width="10" customWidth="1"/>
    <col min="8714" max="8714" width="10.33203125" customWidth="1"/>
    <col min="8962" max="8962" width="3.21875" customWidth="1"/>
    <col min="8963" max="8963" width="27.109375" customWidth="1"/>
    <col min="8964" max="8964" width="10.109375" customWidth="1"/>
    <col min="8965" max="8965" width="10.77734375" customWidth="1"/>
    <col min="8966" max="8966" width="12.21875" customWidth="1"/>
    <col min="8967" max="8968" width="9.6640625" customWidth="1"/>
    <col min="8969" max="8969" width="10" customWidth="1"/>
    <col min="8970" max="8970" width="10.33203125" customWidth="1"/>
    <col min="9218" max="9218" width="3.21875" customWidth="1"/>
    <col min="9219" max="9219" width="27.109375" customWidth="1"/>
    <col min="9220" max="9220" width="10.109375" customWidth="1"/>
    <col min="9221" max="9221" width="10.77734375" customWidth="1"/>
    <col min="9222" max="9222" width="12.21875" customWidth="1"/>
    <col min="9223" max="9224" width="9.6640625" customWidth="1"/>
    <col min="9225" max="9225" width="10" customWidth="1"/>
    <col min="9226" max="9226" width="10.33203125" customWidth="1"/>
    <col min="9474" max="9474" width="3.21875" customWidth="1"/>
    <col min="9475" max="9475" width="27.109375" customWidth="1"/>
    <col min="9476" max="9476" width="10.109375" customWidth="1"/>
    <col min="9477" max="9477" width="10.77734375" customWidth="1"/>
    <col min="9478" max="9478" width="12.21875" customWidth="1"/>
    <col min="9479" max="9480" width="9.6640625" customWidth="1"/>
    <col min="9481" max="9481" width="10" customWidth="1"/>
    <col min="9482" max="9482" width="10.33203125" customWidth="1"/>
    <col min="9730" max="9730" width="3.21875" customWidth="1"/>
    <col min="9731" max="9731" width="27.109375" customWidth="1"/>
    <col min="9732" max="9732" width="10.109375" customWidth="1"/>
    <col min="9733" max="9733" width="10.77734375" customWidth="1"/>
    <col min="9734" max="9734" width="12.21875" customWidth="1"/>
    <col min="9735" max="9736" width="9.6640625" customWidth="1"/>
    <col min="9737" max="9737" width="10" customWidth="1"/>
    <col min="9738" max="9738" width="10.33203125" customWidth="1"/>
    <col min="9986" max="9986" width="3.21875" customWidth="1"/>
    <col min="9987" max="9987" width="27.109375" customWidth="1"/>
    <col min="9988" max="9988" width="10.109375" customWidth="1"/>
    <col min="9989" max="9989" width="10.77734375" customWidth="1"/>
    <col min="9990" max="9990" width="12.21875" customWidth="1"/>
    <col min="9991" max="9992" width="9.6640625" customWidth="1"/>
    <col min="9993" max="9993" width="10" customWidth="1"/>
    <col min="9994" max="9994" width="10.33203125" customWidth="1"/>
    <col min="10242" max="10242" width="3.21875" customWidth="1"/>
    <col min="10243" max="10243" width="27.109375" customWidth="1"/>
    <col min="10244" max="10244" width="10.109375" customWidth="1"/>
    <col min="10245" max="10245" width="10.77734375" customWidth="1"/>
    <col min="10246" max="10246" width="12.21875" customWidth="1"/>
    <col min="10247" max="10248" width="9.6640625" customWidth="1"/>
    <col min="10249" max="10249" width="10" customWidth="1"/>
    <col min="10250" max="10250" width="10.33203125" customWidth="1"/>
    <col min="10498" max="10498" width="3.21875" customWidth="1"/>
    <col min="10499" max="10499" width="27.109375" customWidth="1"/>
    <col min="10500" max="10500" width="10.109375" customWidth="1"/>
    <col min="10501" max="10501" width="10.77734375" customWidth="1"/>
    <col min="10502" max="10502" width="12.21875" customWidth="1"/>
    <col min="10503" max="10504" width="9.6640625" customWidth="1"/>
    <col min="10505" max="10505" width="10" customWidth="1"/>
    <col min="10506" max="10506" width="10.33203125" customWidth="1"/>
    <col min="10754" max="10754" width="3.21875" customWidth="1"/>
    <col min="10755" max="10755" width="27.109375" customWidth="1"/>
    <col min="10756" max="10756" width="10.109375" customWidth="1"/>
    <col min="10757" max="10757" width="10.77734375" customWidth="1"/>
    <col min="10758" max="10758" width="12.21875" customWidth="1"/>
    <col min="10759" max="10760" width="9.6640625" customWidth="1"/>
    <col min="10761" max="10761" width="10" customWidth="1"/>
    <col min="10762" max="10762" width="10.33203125" customWidth="1"/>
    <col min="11010" max="11010" width="3.21875" customWidth="1"/>
    <col min="11011" max="11011" width="27.109375" customWidth="1"/>
    <col min="11012" max="11012" width="10.109375" customWidth="1"/>
    <col min="11013" max="11013" width="10.77734375" customWidth="1"/>
    <col min="11014" max="11014" width="12.21875" customWidth="1"/>
    <col min="11015" max="11016" width="9.6640625" customWidth="1"/>
    <col min="11017" max="11017" width="10" customWidth="1"/>
    <col min="11018" max="11018" width="10.33203125" customWidth="1"/>
    <col min="11266" max="11266" width="3.21875" customWidth="1"/>
    <col min="11267" max="11267" width="27.109375" customWidth="1"/>
    <col min="11268" max="11268" width="10.109375" customWidth="1"/>
    <col min="11269" max="11269" width="10.77734375" customWidth="1"/>
    <col min="11270" max="11270" width="12.21875" customWidth="1"/>
    <col min="11271" max="11272" width="9.6640625" customWidth="1"/>
    <col min="11273" max="11273" width="10" customWidth="1"/>
    <col min="11274" max="11274" width="10.33203125" customWidth="1"/>
    <col min="11522" max="11522" width="3.21875" customWidth="1"/>
    <col min="11523" max="11523" width="27.109375" customWidth="1"/>
    <col min="11524" max="11524" width="10.109375" customWidth="1"/>
    <col min="11525" max="11525" width="10.77734375" customWidth="1"/>
    <col min="11526" max="11526" width="12.21875" customWidth="1"/>
    <col min="11527" max="11528" width="9.6640625" customWidth="1"/>
    <col min="11529" max="11529" width="10" customWidth="1"/>
    <col min="11530" max="11530" width="10.33203125" customWidth="1"/>
    <col min="11778" max="11778" width="3.21875" customWidth="1"/>
    <col min="11779" max="11779" width="27.109375" customWidth="1"/>
    <col min="11780" max="11780" width="10.109375" customWidth="1"/>
    <col min="11781" max="11781" width="10.77734375" customWidth="1"/>
    <col min="11782" max="11782" width="12.21875" customWidth="1"/>
    <col min="11783" max="11784" width="9.6640625" customWidth="1"/>
    <col min="11785" max="11785" width="10" customWidth="1"/>
    <col min="11786" max="11786" width="10.33203125" customWidth="1"/>
    <col min="12034" max="12034" width="3.21875" customWidth="1"/>
    <col min="12035" max="12035" width="27.109375" customWidth="1"/>
    <col min="12036" max="12036" width="10.109375" customWidth="1"/>
    <col min="12037" max="12037" width="10.77734375" customWidth="1"/>
    <col min="12038" max="12038" width="12.21875" customWidth="1"/>
    <col min="12039" max="12040" width="9.6640625" customWidth="1"/>
    <col min="12041" max="12041" width="10" customWidth="1"/>
    <col min="12042" max="12042" width="10.33203125" customWidth="1"/>
    <col min="12290" max="12290" width="3.21875" customWidth="1"/>
    <col min="12291" max="12291" width="27.109375" customWidth="1"/>
    <col min="12292" max="12292" width="10.109375" customWidth="1"/>
    <col min="12293" max="12293" width="10.77734375" customWidth="1"/>
    <col min="12294" max="12294" width="12.21875" customWidth="1"/>
    <col min="12295" max="12296" width="9.6640625" customWidth="1"/>
    <col min="12297" max="12297" width="10" customWidth="1"/>
    <col min="12298" max="12298" width="10.33203125" customWidth="1"/>
    <col min="12546" max="12546" width="3.21875" customWidth="1"/>
    <col min="12547" max="12547" width="27.109375" customWidth="1"/>
    <col min="12548" max="12548" width="10.109375" customWidth="1"/>
    <col min="12549" max="12549" width="10.77734375" customWidth="1"/>
    <col min="12550" max="12550" width="12.21875" customWidth="1"/>
    <col min="12551" max="12552" width="9.6640625" customWidth="1"/>
    <col min="12553" max="12553" width="10" customWidth="1"/>
    <col min="12554" max="12554" width="10.33203125" customWidth="1"/>
    <col min="12802" max="12802" width="3.21875" customWidth="1"/>
    <col min="12803" max="12803" width="27.109375" customWidth="1"/>
    <col min="12804" max="12804" width="10.109375" customWidth="1"/>
    <col min="12805" max="12805" width="10.77734375" customWidth="1"/>
    <col min="12806" max="12806" width="12.21875" customWidth="1"/>
    <col min="12807" max="12808" width="9.6640625" customWidth="1"/>
    <col min="12809" max="12809" width="10" customWidth="1"/>
    <col min="12810" max="12810" width="10.33203125" customWidth="1"/>
    <col min="13058" max="13058" width="3.21875" customWidth="1"/>
    <col min="13059" max="13059" width="27.109375" customWidth="1"/>
    <col min="13060" max="13060" width="10.109375" customWidth="1"/>
    <col min="13061" max="13061" width="10.77734375" customWidth="1"/>
    <col min="13062" max="13062" width="12.21875" customWidth="1"/>
    <col min="13063" max="13064" width="9.6640625" customWidth="1"/>
    <col min="13065" max="13065" width="10" customWidth="1"/>
    <col min="13066" max="13066" width="10.33203125" customWidth="1"/>
    <col min="13314" max="13314" width="3.21875" customWidth="1"/>
    <col min="13315" max="13315" width="27.109375" customWidth="1"/>
    <col min="13316" max="13316" width="10.109375" customWidth="1"/>
    <col min="13317" max="13317" width="10.77734375" customWidth="1"/>
    <col min="13318" max="13318" width="12.21875" customWidth="1"/>
    <col min="13319" max="13320" width="9.6640625" customWidth="1"/>
    <col min="13321" max="13321" width="10" customWidth="1"/>
    <col min="13322" max="13322" width="10.33203125" customWidth="1"/>
    <col min="13570" max="13570" width="3.21875" customWidth="1"/>
    <col min="13571" max="13571" width="27.109375" customWidth="1"/>
    <col min="13572" max="13572" width="10.109375" customWidth="1"/>
    <col min="13573" max="13573" width="10.77734375" customWidth="1"/>
    <col min="13574" max="13574" width="12.21875" customWidth="1"/>
    <col min="13575" max="13576" width="9.6640625" customWidth="1"/>
    <col min="13577" max="13577" width="10" customWidth="1"/>
    <col min="13578" max="13578" width="10.33203125" customWidth="1"/>
    <col min="13826" max="13826" width="3.21875" customWidth="1"/>
    <col min="13827" max="13827" width="27.109375" customWidth="1"/>
    <col min="13828" max="13828" width="10.109375" customWidth="1"/>
    <col min="13829" max="13829" width="10.77734375" customWidth="1"/>
    <col min="13830" max="13830" width="12.21875" customWidth="1"/>
    <col min="13831" max="13832" width="9.6640625" customWidth="1"/>
    <col min="13833" max="13833" width="10" customWidth="1"/>
    <col min="13834" max="13834" width="10.33203125" customWidth="1"/>
    <col min="14082" max="14082" width="3.21875" customWidth="1"/>
    <col min="14083" max="14083" width="27.109375" customWidth="1"/>
    <col min="14084" max="14084" width="10.109375" customWidth="1"/>
    <col min="14085" max="14085" width="10.77734375" customWidth="1"/>
    <col min="14086" max="14086" width="12.21875" customWidth="1"/>
    <col min="14087" max="14088" width="9.6640625" customWidth="1"/>
    <col min="14089" max="14089" width="10" customWidth="1"/>
    <col min="14090" max="14090" width="10.33203125" customWidth="1"/>
    <col min="14338" max="14338" width="3.21875" customWidth="1"/>
    <col min="14339" max="14339" width="27.109375" customWidth="1"/>
    <col min="14340" max="14340" width="10.109375" customWidth="1"/>
    <col min="14341" max="14341" width="10.77734375" customWidth="1"/>
    <col min="14342" max="14342" width="12.21875" customWidth="1"/>
    <col min="14343" max="14344" width="9.6640625" customWidth="1"/>
    <col min="14345" max="14345" width="10" customWidth="1"/>
    <col min="14346" max="14346" width="10.33203125" customWidth="1"/>
    <col min="14594" max="14594" width="3.21875" customWidth="1"/>
    <col min="14595" max="14595" width="27.109375" customWidth="1"/>
    <col min="14596" max="14596" width="10.109375" customWidth="1"/>
    <col min="14597" max="14597" width="10.77734375" customWidth="1"/>
    <col min="14598" max="14598" width="12.21875" customWidth="1"/>
    <col min="14599" max="14600" width="9.6640625" customWidth="1"/>
    <col min="14601" max="14601" width="10" customWidth="1"/>
    <col min="14602" max="14602" width="10.33203125" customWidth="1"/>
    <col min="14850" max="14850" width="3.21875" customWidth="1"/>
    <col min="14851" max="14851" width="27.109375" customWidth="1"/>
    <col min="14852" max="14852" width="10.109375" customWidth="1"/>
    <col min="14853" max="14853" width="10.77734375" customWidth="1"/>
    <col min="14854" max="14854" width="12.21875" customWidth="1"/>
    <col min="14855" max="14856" width="9.6640625" customWidth="1"/>
    <col min="14857" max="14857" width="10" customWidth="1"/>
    <col min="14858" max="14858" width="10.33203125" customWidth="1"/>
    <col min="15106" max="15106" width="3.21875" customWidth="1"/>
    <col min="15107" max="15107" width="27.109375" customWidth="1"/>
    <col min="15108" max="15108" width="10.109375" customWidth="1"/>
    <col min="15109" max="15109" width="10.77734375" customWidth="1"/>
    <col min="15110" max="15110" width="12.21875" customWidth="1"/>
    <col min="15111" max="15112" width="9.6640625" customWidth="1"/>
    <col min="15113" max="15113" width="10" customWidth="1"/>
    <col min="15114" max="15114" width="10.33203125" customWidth="1"/>
    <col min="15362" max="15362" width="3.21875" customWidth="1"/>
    <col min="15363" max="15363" width="27.109375" customWidth="1"/>
    <col min="15364" max="15364" width="10.109375" customWidth="1"/>
    <col min="15365" max="15365" width="10.77734375" customWidth="1"/>
    <col min="15366" max="15366" width="12.21875" customWidth="1"/>
    <col min="15367" max="15368" width="9.6640625" customWidth="1"/>
    <col min="15369" max="15369" width="10" customWidth="1"/>
    <col min="15370" max="15370" width="10.33203125" customWidth="1"/>
    <col min="15618" max="15618" width="3.21875" customWidth="1"/>
    <col min="15619" max="15619" width="27.109375" customWidth="1"/>
    <col min="15620" max="15620" width="10.109375" customWidth="1"/>
    <col min="15621" max="15621" width="10.77734375" customWidth="1"/>
    <col min="15622" max="15622" width="12.21875" customWidth="1"/>
    <col min="15623" max="15624" width="9.6640625" customWidth="1"/>
    <col min="15625" max="15625" width="10" customWidth="1"/>
    <col min="15626" max="15626" width="10.33203125" customWidth="1"/>
    <col min="15874" max="15874" width="3.21875" customWidth="1"/>
    <col min="15875" max="15875" width="27.109375" customWidth="1"/>
    <col min="15876" max="15876" width="10.109375" customWidth="1"/>
    <col min="15877" max="15877" width="10.77734375" customWidth="1"/>
    <col min="15878" max="15878" width="12.21875" customWidth="1"/>
    <col min="15879" max="15880" width="9.6640625" customWidth="1"/>
    <col min="15881" max="15881" width="10" customWidth="1"/>
    <col min="15882" max="15882" width="10.33203125" customWidth="1"/>
    <col min="16130" max="16130" width="3.21875" customWidth="1"/>
    <col min="16131" max="16131" width="27.109375" customWidth="1"/>
    <col min="16132" max="16132" width="10.109375" customWidth="1"/>
    <col min="16133" max="16133" width="10.77734375" customWidth="1"/>
    <col min="16134" max="16134" width="12.21875" customWidth="1"/>
    <col min="16135" max="16136" width="9.6640625" customWidth="1"/>
    <col min="16137" max="16137" width="10" customWidth="1"/>
    <col min="16138" max="16138" width="10.33203125" customWidth="1"/>
  </cols>
  <sheetData>
    <row r="1" spans="1:15" x14ac:dyDescent="0.2">
      <c r="A1" s="52"/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</row>
    <row r="2" spans="1:15" ht="20.25" x14ac:dyDescent="0.3">
      <c r="A2" s="52"/>
      <c r="B2" s="125" t="s">
        <v>34</v>
      </c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</row>
    <row r="3" spans="1:15" ht="15.75" thickBot="1" x14ac:dyDescent="0.25">
      <c r="A3" s="52"/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</row>
    <row r="4" spans="1:15" ht="16.5" thickTop="1" x14ac:dyDescent="0.25">
      <c r="A4" s="52"/>
      <c r="B4" s="72" t="s">
        <v>48</v>
      </c>
      <c r="C4" s="73"/>
      <c r="D4" s="74"/>
      <c r="E4" s="75"/>
      <c r="F4" s="76"/>
      <c r="G4" s="52"/>
      <c r="H4" s="52"/>
      <c r="I4" s="52"/>
      <c r="J4" s="52"/>
      <c r="K4" s="52"/>
      <c r="L4" s="52"/>
      <c r="M4" s="52"/>
      <c r="N4" s="52"/>
      <c r="O4" s="52"/>
    </row>
    <row r="5" spans="1:15" x14ac:dyDescent="0.2">
      <c r="A5" s="52"/>
      <c r="B5" s="77"/>
      <c r="C5" s="64"/>
      <c r="D5" s="65"/>
      <c r="E5" s="3"/>
      <c r="F5" s="78"/>
      <c r="G5" s="52"/>
      <c r="H5" s="52"/>
      <c r="I5" s="52"/>
      <c r="J5" s="52"/>
      <c r="K5" s="52"/>
      <c r="L5" s="52"/>
      <c r="M5" s="52"/>
      <c r="N5" s="52"/>
      <c r="O5" s="52"/>
    </row>
    <row r="6" spans="1:15" ht="15.75" x14ac:dyDescent="0.25">
      <c r="A6" s="52"/>
      <c r="B6" s="79" t="s">
        <v>1</v>
      </c>
      <c r="C6" s="16" t="s">
        <v>21</v>
      </c>
      <c r="D6" s="12"/>
      <c r="E6" s="16" t="s">
        <v>23</v>
      </c>
      <c r="F6" s="94"/>
      <c r="G6" s="52"/>
      <c r="H6" s="52"/>
      <c r="I6" s="52"/>
      <c r="J6" s="52"/>
      <c r="K6" s="52"/>
      <c r="L6" s="52"/>
      <c r="M6" s="52"/>
      <c r="N6" s="52"/>
      <c r="O6" s="52"/>
    </row>
    <row r="7" spans="1:15" x14ac:dyDescent="0.2">
      <c r="A7" s="52"/>
      <c r="B7" s="80" t="s">
        <v>17</v>
      </c>
      <c r="C7" s="2"/>
      <c r="D7" s="13"/>
      <c r="E7" s="46">
        <f>C7*I22</f>
        <v>0</v>
      </c>
      <c r="F7" s="81"/>
      <c r="G7" s="52"/>
      <c r="H7" s="52"/>
      <c r="I7" s="52"/>
      <c r="J7" s="52"/>
      <c r="K7" s="52"/>
      <c r="L7" s="52"/>
      <c r="M7" s="52"/>
      <c r="N7" s="52"/>
      <c r="O7" s="52"/>
    </row>
    <row r="8" spans="1:15" x14ac:dyDescent="0.2">
      <c r="A8" s="52"/>
      <c r="B8" s="80" t="s">
        <v>18</v>
      </c>
      <c r="C8" s="2"/>
      <c r="D8" s="13"/>
      <c r="E8" s="46">
        <f>C8*J22</f>
        <v>0</v>
      </c>
      <c r="F8" s="81"/>
      <c r="G8" s="52"/>
      <c r="H8" s="52"/>
      <c r="I8" s="52"/>
      <c r="J8" s="52"/>
      <c r="K8" s="52"/>
      <c r="L8" s="52"/>
      <c r="M8" s="52"/>
      <c r="N8" s="52"/>
      <c r="O8" s="52"/>
    </row>
    <row r="9" spans="1:15" x14ac:dyDescent="0.2">
      <c r="A9" s="52"/>
      <c r="B9" s="80" t="s">
        <v>19</v>
      </c>
      <c r="C9" s="2"/>
      <c r="D9" s="13"/>
      <c r="E9" s="46">
        <f>C9*K22</f>
        <v>0</v>
      </c>
      <c r="F9" s="81"/>
      <c r="G9" s="52"/>
      <c r="H9" s="52"/>
      <c r="I9" s="52"/>
      <c r="J9" s="52"/>
      <c r="K9" s="52"/>
      <c r="L9" s="52"/>
      <c r="M9" s="52"/>
      <c r="N9" s="52"/>
      <c r="O9" s="52"/>
    </row>
    <row r="10" spans="1:15" ht="15.75" x14ac:dyDescent="0.25">
      <c r="A10" s="52"/>
      <c r="B10" s="82" t="s">
        <v>2</v>
      </c>
      <c r="C10" s="53"/>
      <c r="D10" s="13"/>
      <c r="E10" s="56"/>
      <c r="F10" s="81"/>
      <c r="G10" s="52"/>
      <c r="H10" s="52"/>
      <c r="I10" s="52"/>
      <c r="J10" s="52"/>
      <c r="K10" s="52"/>
      <c r="L10" s="52"/>
      <c r="M10" s="52"/>
      <c r="N10" s="52"/>
      <c r="O10" s="52"/>
    </row>
    <row r="11" spans="1:15" x14ac:dyDescent="0.2">
      <c r="A11" s="52"/>
      <c r="B11" s="80" t="s">
        <v>20</v>
      </c>
      <c r="C11" s="2"/>
      <c r="D11" s="13"/>
      <c r="E11" s="46">
        <f>C11*L22</f>
        <v>0</v>
      </c>
      <c r="F11" s="81"/>
      <c r="G11" s="52"/>
      <c r="H11" s="106"/>
      <c r="I11" s="107"/>
      <c r="J11" s="108"/>
      <c r="K11" s="107"/>
      <c r="L11" s="107"/>
      <c r="M11" s="107"/>
      <c r="N11" s="109"/>
      <c r="O11" s="52"/>
    </row>
    <row r="12" spans="1:15" x14ac:dyDescent="0.2">
      <c r="A12" s="52"/>
      <c r="B12" s="83" t="s">
        <v>7</v>
      </c>
      <c r="C12" s="2"/>
      <c r="D12" s="13"/>
      <c r="E12" s="46">
        <f>C12*M22</f>
        <v>0</v>
      </c>
      <c r="F12" s="81"/>
      <c r="G12" s="52"/>
      <c r="H12" s="52"/>
      <c r="I12" s="52"/>
      <c r="J12" s="52"/>
      <c r="K12" s="52"/>
      <c r="L12" s="52"/>
      <c r="M12" s="52"/>
      <c r="N12" s="52"/>
      <c r="O12" s="52"/>
    </row>
    <row r="13" spans="1:15" x14ac:dyDescent="0.2">
      <c r="A13" s="52"/>
      <c r="B13" s="83" t="s">
        <v>8</v>
      </c>
      <c r="C13" s="2"/>
      <c r="D13" s="14"/>
      <c r="E13" s="46">
        <f>C13*N22</f>
        <v>0</v>
      </c>
      <c r="F13" s="81"/>
      <c r="G13" s="52"/>
      <c r="H13" s="52"/>
      <c r="I13" s="52"/>
      <c r="J13" s="52"/>
      <c r="K13" s="52"/>
      <c r="L13" s="52"/>
      <c r="M13" s="52"/>
      <c r="N13" s="52"/>
      <c r="O13" s="52"/>
    </row>
    <row r="14" spans="1:15" ht="15.75" thickBot="1" x14ac:dyDescent="0.25">
      <c r="A14" s="52"/>
      <c r="B14" s="83" t="s">
        <v>46</v>
      </c>
      <c r="C14" s="155">
        <f>IF(SUM(C7:C13)&lt;15,SUM(C7:C13),"Invalid")</f>
        <v>0</v>
      </c>
      <c r="D14" s="3"/>
      <c r="E14" s="47"/>
      <c r="F14" s="84"/>
      <c r="G14" s="52"/>
      <c r="H14" s="52"/>
      <c r="I14" s="52"/>
      <c r="J14" s="52"/>
      <c r="K14" s="52"/>
      <c r="L14" s="52"/>
      <c r="M14" s="52"/>
      <c r="N14" s="52"/>
      <c r="O14" s="52"/>
    </row>
    <row r="15" spans="1:15" ht="16.5" thickTop="1" thickBot="1" x14ac:dyDescent="0.25">
      <c r="A15" s="52"/>
      <c r="B15" s="85" t="s">
        <v>14</v>
      </c>
      <c r="C15" s="11"/>
      <c r="D15" s="15"/>
      <c r="E15" s="48">
        <f>SUM(E7:E13)</f>
        <v>0</v>
      </c>
      <c r="F15" s="84"/>
      <c r="G15" s="52"/>
      <c r="H15" s="52"/>
      <c r="I15" s="52"/>
      <c r="J15" s="52"/>
      <c r="K15" s="52"/>
      <c r="L15" s="52"/>
      <c r="M15" s="52"/>
      <c r="N15" s="52"/>
      <c r="O15" s="52"/>
    </row>
    <row r="16" spans="1:15" ht="16.5" thickTop="1" thickBot="1" x14ac:dyDescent="0.25">
      <c r="A16" s="52"/>
      <c r="B16" s="86"/>
      <c r="C16" s="87"/>
      <c r="D16" s="87"/>
      <c r="E16" s="87"/>
      <c r="F16" s="88"/>
      <c r="G16" s="52"/>
      <c r="H16" s="52"/>
      <c r="I16" s="52"/>
      <c r="J16" s="52"/>
      <c r="K16" s="52"/>
      <c r="L16" s="52"/>
      <c r="M16" s="52"/>
      <c r="N16" s="52"/>
      <c r="O16" s="52"/>
    </row>
    <row r="17" spans="1:15" ht="16.5" thickTop="1" thickBot="1" x14ac:dyDescent="0.25">
      <c r="A17" s="52"/>
      <c r="B17" s="52"/>
      <c r="C17" s="52"/>
      <c r="D17" s="52"/>
      <c r="E17" s="52"/>
      <c r="F17" s="52"/>
      <c r="G17" s="52"/>
      <c r="H17" s="121" t="s">
        <v>42</v>
      </c>
      <c r="I17" s="52"/>
      <c r="J17" s="52"/>
      <c r="K17" s="52"/>
      <c r="L17" s="52"/>
      <c r="M17" s="52"/>
      <c r="N17" s="52"/>
      <c r="O17" s="52"/>
    </row>
    <row r="18" spans="1:15" ht="16.5" thickTop="1" x14ac:dyDescent="0.25">
      <c r="A18" s="52"/>
      <c r="B18" s="72" t="s">
        <v>22</v>
      </c>
      <c r="C18" s="73"/>
      <c r="D18" s="74"/>
      <c r="E18" s="75"/>
      <c r="F18" s="76"/>
      <c r="G18" s="52"/>
      <c r="H18" s="38"/>
      <c r="I18" s="43">
        <v>0.2</v>
      </c>
      <c r="J18" s="44" t="s">
        <v>49</v>
      </c>
      <c r="K18" s="45"/>
      <c r="L18" s="45"/>
      <c r="M18" s="45"/>
      <c r="N18" s="42"/>
      <c r="O18" s="52"/>
    </row>
    <row r="19" spans="1:15" x14ac:dyDescent="0.2">
      <c r="A19" s="52"/>
      <c r="B19" s="77"/>
      <c r="C19" s="64"/>
      <c r="D19" s="65"/>
      <c r="E19" s="3"/>
      <c r="F19" s="78"/>
      <c r="G19" s="52"/>
      <c r="H19" s="27"/>
      <c r="I19" s="24" t="s">
        <v>1</v>
      </c>
      <c r="J19" s="24"/>
      <c r="K19" s="24"/>
      <c r="L19" s="24" t="s">
        <v>2</v>
      </c>
      <c r="M19" s="24"/>
      <c r="N19" s="26"/>
      <c r="O19" s="52"/>
    </row>
    <row r="20" spans="1:15" s="5" customFormat="1" ht="15.75" x14ac:dyDescent="0.25">
      <c r="A20" s="110"/>
      <c r="B20" s="79" t="s">
        <v>1</v>
      </c>
      <c r="C20" s="16" t="s">
        <v>21</v>
      </c>
      <c r="D20" s="12"/>
      <c r="E20" s="16" t="s">
        <v>23</v>
      </c>
      <c r="F20" s="94"/>
      <c r="G20" s="52"/>
      <c r="H20" s="34" t="s">
        <v>25</v>
      </c>
      <c r="I20" s="32" t="s">
        <v>3</v>
      </c>
      <c r="J20" s="32" t="s">
        <v>4</v>
      </c>
      <c r="K20" s="32" t="s">
        <v>5</v>
      </c>
      <c r="L20" s="32" t="s">
        <v>6</v>
      </c>
      <c r="M20" s="32" t="s">
        <v>7</v>
      </c>
      <c r="N20" s="35" t="s">
        <v>8</v>
      </c>
      <c r="O20" s="110"/>
    </row>
    <row r="21" spans="1:15" x14ac:dyDescent="0.2">
      <c r="A21" s="52"/>
      <c r="B21" s="80" t="s">
        <v>17</v>
      </c>
      <c r="C21" s="2"/>
      <c r="D21" s="13"/>
      <c r="E21" s="49">
        <f>C21*I30</f>
        <v>0</v>
      </c>
      <c r="F21" s="89"/>
      <c r="G21" s="111"/>
      <c r="H21" s="34" t="s">
        <v>9</v>
      </c>
      <c r="I21" s="33">
        <v>36644</v>
      </c>
      <c r="J21" s="33">
        <v>43723</v>
      </c>
      <c r="K21" s="33">
        <v>38628</v>
      </c>
      <c r="L21" s="33">
        <v>39316</v>
      </c>
      <c r="M21" s="33">
        <v>35405</v>
      </c>
      <c r="N21" s="36">
        <v>44464</v>
      </c>
      <c r="O21" s="52"/>
    </row>
    <row r="22" spans="1:15" x14ac:dyDescent="0.2">
      <c r="A22" s="52"/>
      <c r="B22" s="80" t="s">
        <v>18</v>
      </c>
      <c r="C22" s="2"/>
      <c r="D22" s="13"/>
      <c r="E22" s="49">
        <f>C22*J30</f>
        <v>0</v>
      </c>
      <c r="F22" s="89"/>
      <c r="G22" s="111"/>
      <c r="H22" s="28" t="s">
        <v>10</v>
      </c>
      <c r="I22" s="37">
        <f>I21*I18</f>
        <v>7328.8</v>
      </c>
      <c r="J22" s="37">
        <f>J21*I18</f>
        <v>8744.6</v>
      </c>
      <c r="K22" s="37">
        <f>K21*I18</f>
        <v>7725.6</v>
      </c>
      <c r="L22" s="37">
        <f>L21*I18</f>
        <v>7863.2000000000007</v>
      </c>
      <c r="M22" s="37">
        <f>M21*I18</f>
        <v>7081</v>
      </c>
      <c r="N22" s="17">
        <f>N21*I18</f>
        <v>8892.8000000000011</v>
      </c>
      <c r="O22" s="52"/>
    </row>
    <row r="23" spans="1:15" ht="15" customHeight="1" x14ac:dyDescent="0.25">
      <c r="A23" s="52"/>
      <c r="B23" s="80" t="s">
        <v>19</v>
      </c>
      <c r="C23" s="2"/>
      <c r="D23" s="13"/>
      <c r="E23" s="49">
        <f>C23*K30</f>
        <v>0</v>
      </c>
      <c r="F23" s="89"/>
      <c r="G23" s="112"/>
      <c r="O23" s="52"/>
    </row>
    <row r="24" spans="1:15" ht="15.75" x14ac:dyDescent="0.25">
      <c r="A24" s="52"/>
      <c r="B24" s="82" t="s">
        <v>2</v>
      </c>
      <c r="C24" s="53"/>
      <c r="D24" s="13"/>
      <c r="E24" s="55"/>
      <c r="F24" s="89"/>
      <c r="G24" s="113"/>
      <c r="O24" s="52"/>
    </row>
    <row r="25" spans="1:15" x14ac:dyDescent="0.2">
      <c r="A25" s="52"/>
      <c r="B25" s="80" t="s">
        <v>20</v>
      </c>
      <c r="C25" s="2"/>
      <c r="D25" s="13"/>
      <c r="E25" s="49">
        <f>C25*L30</f>
        <v>0</v>
      </c>
      <c r="F25" s="89"/>
      <c r="G25" s="52"/>
      <c r="H25" s="95" t="s">
        <v>42</v>
      </c>
      <c r="O25" s="52"/>
    </row>
    <row r="26" spans="1:15" x14ac:dyDescent="0.2">
      <c r="A26" s="52"/>
      <c r="B26" s="83" t="s">
        <v>7</v>
      </c>
      <c r="C26" s="2"/>
      <c r="D26" s="13"/>
      <c r="E26" s="49">
        <f>C26*M30</f>
        <v>0</v>
      </c>
      <c r="F26" s="89"/>
      <c r="G26" s="52"/>
      <c r="H26" s="38"/>
      <c r="I26" s="39">
        <v>0.35</v>
      </c>
      <c r="J26" s="40" t="s">
        <v>12</v>
      </c>
      <c r="K26" s="39"/>
      <c r="L26" s="41"/>
      <c r="M26" s="40"/>
      <c r="N26" s="42"/>
      <c r="O26" s="52"/>
    </row>
    <row r="27" spans="1:15" s="5" customFormat="1" x14ac:dyDescent="0.2">
      <c r="A27" s="110"/>
      <c r="B27" s="83" t="s">
        <v>8</v>
      </c>
      <c r="C27" s="2"/>
      <c r="D27" s="14"/>
      <c r="E27" s="49">
        <f>C27*N30</f>
        <v>0</v>
      </c>
      <c r="F27" s="89"/>
      <c r="G27" s="52"/>
      <c r="H27" s="25"/>
      <c r="I27" s="22" t="s">
        <v>1</v>
      </c>
      <c r="J27" s="21"/>
      <c r="K27" s="20"/>
      <c r="L27" s="23" t="s">
        <v>2</v>
      </c>
      <c r="M27" s="21"/>
      <c r="N27" s="26"/>
      <c r="O27" s="110"/>
    </row>
    <row r="28" spans="1:15" ht="15.75" thickBot="1" x14ac:dyDescent="0.25">
      <c r="A28" s="52"/>
      <c r="B28" s="83" t="s">
        <v>47</v>
      </c>
      <c r="C28" s="155" t="str">
        <f>IF(SUM(C21:C27)&gt;14,SUM(C21:C27),"Invalid")</f>
        <v>Invalid</v>
      </c>
      <c r="D28" s="3"/>
      <c r="E28" s="50"/>
      <c r="F28" s="90"/>
      <c r="G28" s="52"/>
      <c r="H28" s="34" t="s">
        <v>24</v>
      </c>
      <c r="I28" s="32" t="s">
        <v>3</v>
      </c>
      <c r="J28" s="32" t="s">
        <v>4</v>
      </c>
      <c r="K28" s="32" t="s">
        <v>5</v>
      </c>
      <c r="L28" s="32" t="s">
        <v>6</v>
      </c>
      <c r="M28" s="32" t="s">
        <v>7</v>
      </c>
      <c r="N28" s="35" t="s">
        <v>8</v>
      </c>
      <c r="O28" s="52"/>
    </row>
    <row r="29" spans="1:15" ht="16.5" thickTop="1" thickBot="1" x14ac:dyDescent="0.25">
      <c r="A29" s="52"/>
      <c r="B29" s="85" t="s">
        <v>14</v>
      </c>
      <c r="C29" s="11"/>
      <c r="D29" s="15"/>
      <c r="E29" s="51">
        <f>SUM(E21:E27)</f>
        <v>0</v>
      </c>
      <c r="F29" s="90"/>
      <c r="G29" s="52"/>
      <c r="H29" s="34" t="s">
        <v>9</v>
      </c>
      <c r="I29" s="33">
        <f t="shared" ref="I29:N29" si="0">I21</f>
        <v>36644</v>
      </c>
      <c r="J29" s="33">
        <f t="shared" si="0"/>
        <v>43723</v>
      </c>
      <c r="K29" s="33">
        <f t="shared" si="0"/>
        <v>38628</v>
      </c>
      <c r="L29" s="33">
        <f t="shared" si="0"/>
        <v>39316</v>
      </c>
      <c r="M29" s="33">
        <f t="shared" si="0"/>
        <v>35405</v>
      </c>
      <c r="N29" s="36">
        <f t="shared" si="0"/>
        <v>44464</v>
      </c>
      <c r="O29" s="52"/>
    </row>
    <row r="30" spans="1:15" ht="17.25" thickTop="1" thickBot="1" x14ac:dyDescent="0.3">
      <c r="A30" s="52"/>
      <c r="B30" s="91"/>
      <c r="C30" s="92"/>
      <c r="D30" s="92"/>
      <c r="E30" s="92"/>
      <c r="F30" s="93"/>
      <c r="G30" s="114"/>
      <c r="H30" s="28" t="s">
        <v>13</v>
      </c>
      <c r="I30" s="29">
        <f>I29*I26</f>
        <v>12825.4</v>
      </c>
      <c r="J30" s="30">
        <f>J29*I26</f>
        <v>15303.05</v>
      </c>
      <c r="K30" s="29">
        <f>K29*I26</f>
        <v>13519.8</v>
      </c>
      <c r="L30" s="29">
        <f>L29*I26</f>
        <v>13760.599999999999</v>
      </c>
      <c r="M30" s="29">
        <f>M29*I26</f>
        <v>12391.75</v>
      </c>
      <c r="N30" s="31">
        <f>N29*I26</f>
        <v>15562.4</v>
      </c>
      <c r="O30" s="52"/>
    </row>
    <row r="31" spans="1:15" ht="16.5" thickTop="1" x14ac:dyDescent="0.25">
      <c r="A31" s="52"/>
      <c r="B31" s="52"/>
      <c r="C31" s="115"/>
      <c r="D31" s="115"/>
      <c r="E31" s="115"/>
      <c r="F31" s="115"/>
      <c r="G31" s="115"/>
      <c r="H31" s="116"/>
      <c r="I31" s="52"/>
      <c r="J31" s="52"/>
      <c r="K31" s="52"/>
      <c r="L31" s="52"/>
      <c r="M31" s="52"/>
      <c r="N31" s="52"/>
      <c r="O31" s="52"/>
    </row>
    <row r="32" spans="1:15" ht="15.75" x14ac:dyDescent="0.25">
      <c r="A32" s="52"/>
      <c r="B32" s="126"/>
      <c r="C32" s="127"/>
      <c r="D32" s="127"/>
      <c r="E32" s="128"/>
      <c r="F32" s="128"/>
      <c r="G32" s="127"/>
      <c r="H32" s="129"/>
      <c r="I32" s="52"/>
      <c r="J32" s="52"/>
      <c r="K32" s="52"/>
      <c r="L32" s="52"/>
      <c r="M32" s="52"/>
      <c r="N32" s="52"/>
      <c r="O32" s="52"/>
    </row>
    <row r="33" spans="1:15" ht="15.75" x14ac:dyDescent="0.25">
      <c r="A33" s="52"/>
      <c r="B33" s="130"/>
      <c r="C33" s="116"/>
      <c r="D33" s="116"/>
      <c r="E33" s="131"/>
      <c r="F33" s="131"/>
      <c r="G33" s="116"/>
      <c r="H33" s="114"/>
      <c r="I33" s="52"/>
      <c r="J33" s="52"/>
      <c r="K33" s="52"/>
      <c r="L33" s="52"/>
      <c r="M33" s="52"/>
      <c r="N33" s="52"/>
      <c r="O33" s="52"/>
    </row>
    <row r="34" spans="1:15" x14ac:dyDescent="0.2">
      <c r="A34" s="52"/>
      <c r="B34" s="130"/>
      <c r="C34" s="129"/>
      <c r="D34" s="129"/>
      <c r="E34" s="132"/>
      <c r="F34" s="132"/>
      <c r="G34" s="129"/>
      <c r="H34" s="52"/>
      <c r="I34" s="52"/>
      <c r="J34" s="52"/>
      <c r="K34" s="52"/>
      <c r="L34" s="52"/>
      <c r="M34" s="52"/>
      <c r="N34" s="52"/>
      <c r="O34" s="52"/>
    </row>
    <row r="35" spans="1:15" ht="15.75" x14ac:dyDescent="0.25">
      <c r="A35" s="52"/>
      <c r="B35" s="114"/>
      <c r="C35" s="114"/>
      <c r="D35" s="114"/>
      <c r="E35" s="114"/>
      <c r="F35" s="114"/>
      <c r="G35" s="114"/>
      <c r="H35" s="52"/>
      <c r="I35" s="52"/>
      <c r="J35" s="52"/>
      <c r="K35" s="52"/>
      <c r="L35" s="52"/>
      <c r="M35" s="52"/>
      <c r="N35" s="52"/>
      <c r="O35" s="52"/>
    </row>
    <row r="36" spans="1:15" x14ac:dyDescent="0.2">
      <c r="B36" s="1"/>
      <c r="C36" s="1"/>
      <c r="D36" s="1"/>
      <c r="E36" s="1"/>
      <c r="F36" s="1"/>
      <c r="G36" s="1"/>
      <c r="H36" s="1"/>
    </row>
    <row r="37" spans="1:15" x14ac:dyDescent="0.2">
      <c r="B37" s="1"/>
      <c r="C37" s="1"/>
      <c r="D37" s="1"/>
      <c r="E37" s="1"/>
      <c r="F37" s="1"/>
      <c r="G37" s="1"/>
      <c r="H37" s="1"/>
    </row>
    <row r="38" spans="1:15" x14ac:dyDescent="0.2">
      <c r="B38" s="1"/>
      <c r="C38" s="1"/>
      <c r="D38" s="1"/>
      <c r="E38" s="1"/>
      <c r="F38" s="1"/>
      <c r="G38" s="1"/>
      <c r="H38" s="1"/>
    </row>
    <row r="39" spans="1:15" x14ac:dyDescent="0.2">
      <c r="B39" s="1"/>
      <c r="C39" s="1"/>
      <c r="D39" s="1"/>
      <c r="E39" s="1"/>
      <c r="F39" s="1"/>
      <c r="G39" s="1"/>
      <c r="H39" s="1"/>
    </row>
    <row r="40" spans="1:15" x14ac:dyDescent="0.2">
      <c r="B40" s="1"/>
      <c r="C40" s="1"/>
      <c r="D40" s="1"/>
      <c r="E40" s="1"/>
      <c r="F40" s="1"/>
      <c r="G40" s="1"/>
      <c r="H40" s="1"/>
    </row>
    <row r="41" spans="1:15" x14ac:dyDescent="0.2">
      <c r="B41" s="1"/>
      <c r="C41" s="1"/>
      <c r="D41" s="1"/>
      <c r="E41" s="1"/>
      <c r="F41" s="1"/>
      <c r="G41" s="1"/>
      <c r="H41" s="1"/>
    </row>
    <row r="42" spans="1:15" x14ac:dyDescent="0.2">
      <c r="B42" s="1"/>
      <c r="C42" s="1"/>
      <c r="D42" s="1"/>
      <c r="E42" s="1"/>
      <c r="F42" s="1"/>
      <c r="G42" s="1"/>
      <c r="H42" s="1"/>
    </row>
    <row r="43" spans="1:15" x14ac:dyDescent="0.2">
      <c r="B43" s="1"/>
      <c r="C43" s="1"/>
      <c r="D43" s="1"/>
      <c r="E43" s="1"/>
      <c r="F43" s="1"/>
      <c r="G43" s="1"/>
      <c r="H43" s="1"/>
    </row>
    <row r="44" spans="1:15" x14ac:dyDescent="0.2">
      <c r="B44" s="1"/>
      <c r="C44" s="1"/>
      <c r="D44" s="1"/>
      <c r="E44" s="1"/>
      <c r="F44" s="1"/>
      <c r="G44" s="1"/>
      <c r="H44" s="1"/>
    </row>
    <row r="45" spans="1:15" x14ac:dyDescent="0.2">
      <c r="B45" s="1"/>
      <c r="C45" s="1"/>
      <c r="D45" s="1"/>
      <c r="E45" s="1"/>
      <c r="F45" s="1"/>
      <c r="G45" s="1"/>
      <c r="H45" s="1"/>
    </row>
    <row r="46" spans="1:15" x14ac:dyDescent="0.2">
      <c r="B46" s="1"/>
      <c r="C46" s="1"/>
      <c r="D46" s="1"/>
      <c r="E46" s="1"/>
      <c r="F46" s="1"/>
      <c r="G46" s="1"/>
      <c r="H46" s="1"/>
    </row>
    <row r="47" spans="1:15" x14ac:dyDescent="0.2">
      <c r="B47" s="1"/>
      <c r="C47" s="1"/>
      <c r="D47" s="1"/>
      <c r="E47" s="1"/>
      <c r="F47" s="1"/>
      <c r="G47" s="1"/>
      <c r="H47" s="1"/>
    </row>
    <row r="48" spans="1:15" x14ac:dyDescent="0.2">
      <c r="B48" s="1"/>
      <c r="C48" s="1"/>
      <c r="D48" s="1"/>
      <c r="E48" s="1"/>
      <c r="F48" s="1"/>
      <c r="G48" s="1"/>
      <c r="H48" s="1"/>
    </row>
    <row r="49" spans="2:8" x14ac:dyDescent="0.2">
      <c r="B49" s="1"/>
      <c r="C49" s="1"/>
      <c r="D49" s="1"/>
      <c r="E49" s="1"/>
      <c r="F49" s="1"/>
      <c r="G49" s="1"/>
      <c r="H49" s="1"/>
    </row>
    <row r="50" spans="2:8" x14ac:dyDescent="0.2">
      <c r="B50" s="1"/>
      <c r="C50" s="1"/>
      <c r="D50" s="1"/>
      <c r="E50" s="1"/>
      <c r="F50" s="1"/>
      <c r="G50" s="1"/>
      <c r="H50" s="1"/>
    </row>
    <row r="51" spans="2:8" x14ac:dyDescent="0.2">
      <c r="B51" s="1"/>
      <c r="C51" s="1"/>
      <c r="D51" s="1"/>
      <c r="E51" s="1"/>
      <c r="F51" s="1"/>
      <c r="G51" s="1"/>
    </row>
    <row r="52" spans="2:8" x14ac:dyDescent="0.2">
      <c r="B52" s="1"/>
      <c r="C52" s="1"/>
      <c r="D52" s="1"/>
      <c r="E52" s="1"/>
      <c r="F52" s="1"/>
      <c r="G52" s="1"/>
    </row>
    <row r="53" spans="2:8" x14ac:dyDescent="0.2">
      <c r="B53" s="1"/>
    </row>
    <row r="54" spans="2:8" x14ac:dyDescent="0.2">
      <c r="B54" s="1"/>
    </row>
  </sheetData>
  <pageMargins left="0.7" right="0.7" top="0.75" bottom="0.75" header="0.3" footer="0.3"/>
  <pageSetup paperSize="9" scale="79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O54"/>
  <sheetViews>
    <sheetView workbookViewId="0">
      <selection activeCell="B4" sqref="B4"/>
    </sheetView>
  </sheetViews>
  <sheetFormatPr defaultRowHeight="15" x14ac:dyDescent="0.2"/>
  <cols>
    <col min="2" max="2" width="24.5546875" customWidth="1"/>
    <col min="3" max="3" width="5.109375" customWidth="1"/>
    <col min="4" max="4" width="5.77734375" customWidth="1"/>
    <col min="5" max="5" width="14" customWidth="1"/>
    <col min="6" max="6" width="3.109375" customWidth="1"/>
    <col min="7" max="7" width="9.6640625" customWidth="1"/>
    <col min="8" max="8" width="19.88671875" customWidth="1"/>
    <col min="9" max="10" width="8.88671875" customWidth="1"/>
    <col min="258" max="258" width="3.21875" customWidth="1"/>
    <col min="259" max="259" width="27.109375" customWidth="1"/>
    <col min="260" max="260" width="10.109375" customWidth="1"/>
    <col min="261" max="261" width="10.77734375" customWidth="1"/>
    <col min="262" max="262" width="12.21875" customWidth="1"/>
    <col min="263" max="264" width="9.6640625" customWidth="1"/>
    <col min="265" max="265" width="10" customWidth="1"/>
    <col min="266" max="266" width="10.33203125" customWidth="1"/>
    <col min="514" max="514" width="3.21875" customWidth="1"/>
    <col min="515" max="515" width="27.109375" customWidth="1"/>
    <col min="516" max="516" width="10.109375" customWidth="1"/>
    <col min="517" max="517" width="10.77734375" customWidth="1"/>
    <col min="518" max="518" width="12.21875" customWidth="1"/>
    <col min="519" max="520" width="9.6640625" customWidth="1"/>
    <col min="521" max="521" width="10" customWidth="1"/>
    <col min="522" max="522" width="10.33203125" customWidth="1"/>
    <col min="770" max="770" width="3.21875" customWidth="1"/>
    <col min="771" max="771" width="27.109375" customWidth="1"/>
    <col min="772" max="772" width="10.109375" customWidth="1"/>
    <col min="773" max="773" width="10.77734375" customWidth="1"/>
    <col min="774" max="774" width="12.21875" customWidth="1"/>
    <col min="775" max="776" width="9.6640625" customWidth="1"/>
    <col min="777" max="777" width="10" customWidth="1"/>
    <col min="778" max="778" width="10.33203125" customWidth="1"/>
    <col min="1026" max="1026" width="3.21875" customWidth="1"/>
    <col min="1027" max="1027" width="27.109375" customWidth="1"/>
    <col min="1028" max="1028" width="10.109375" customWidth="1"/>
    <col min="1029" max="1029" width="10.77734375" customWidth="1"/>
    <col min="1030" max="1030" width="12.21875" customWidth="1"/>
    <col min="1031" max="1032" width="9.6640625" customWidth="1"/>
    <col min="1033" max="1033" width="10" customWidth="1"/>
    <col min="1034" max="1034" width="10.33203125" customWidth="1"/>
    <col min="1282" max="1282" width="3.21875" customWidth="1"/>
    <col min="1283" max="1283" width="27.109375" customWidth="1"/>
    <col min="1284" max="1284" width="10.109375" customWidth="1"/>
    <col min="1285" max="1285" width="10.77734375" customWidth="1"/>
    <col min="1286" max="1286" width="12.21875" customWidth="1"/>
    <col min="1287" max="1288" width="9.6640625" customWidth="1"/>
    <col min="1289" max="1289" width="10" customWidth="1"/>
    <col min="1290" max="1290" width="10.33203125" customWidth="1"/>
    <col min="1538" max="1538" width="3.21875" customWidth="1"/>
    <col min="1539" max="1539" width="27.109375" customWidth="1"/>
    <col min="1540" max="1540" width="10.109375" customWidth="1"/>
    <col min="1541" max="1541" width="10.77734375" customWidth="1"/>
    <col min="1542" max="1542" width="12.21875" customWidth="1"/>
    <col min="1543" max="1544" width="9.6640625" customWidth="1"/>
    <col min="1545" max="1545" width="10" customWidth="1"/>
    <col min="1546" max="1546" width="10.33203125" customWidth="1"/>
    <col min="1794" max="1794" width="3.21875" customWidth="1"/>
    <col min="1795" max="1795" width="27.109375" customWidth="1"/>
    <col min="1796" max="1796" width="10.109375" customWidth="1"/>
    <col min="1797" max="1797" width="10.77734375" customWidth="1"/>
    <col min="1798" max="1798" width="12.21875" customWidth="1"/>
    <col min="1799" max="1800" width="9.6640625" customWidth="1"/>
    <col min="1801" max="1801" width="10" customWidth="1"/>
    <col min="1802" max="1802" width="10.33203125" customWidth="1"/>
    <col min="2050" max="2050" width="3.21875" customWidth="1"/>
    <col min="2051" max="2051" width="27.109375" customWidth="1"/>
    <col min="2052" max="2052" width="10.109375" customWidth="1"/>
    <col min="2053" max="2053" width="10.77734375" customWidth="1"/>
    <col min="2054" max="2054" width="12.21875" customWidth="1"/>
    <col min="2055" max="2056" width="9.6640625" customWidth="1"/>
    <col min="2057" max="2057" width="10" customWidth="1"/>
    <col min="2058" max="2058" width="10.33203125" customWidth="1"/>
    <col min="2306" max="2306" width="3.21875" customWidth="1"/>
    <col min="2307" max="2307" width="27.109375" customWidth="1"/>
    <col min="2308" max="2308" width="10.109375" customWidth="1"/>
    <col min="2309" max="2309" width="10.77734375" customWidth="1"/>
    <col min="2310" max="2310" width="12.21875" customWidth="1"/>
    <col min="2311" max="2312" width="9.6640625" customWidth="1"/>
    <col min="2313" max="2313" width="10" customWidth="1"/>
    <col min="2314" max="2314" width="10.33203125" customWidth="1"/>
    <col min="2562" max="2562" width="3.21875" customWidth="1"/>
    <col min="2563" max="2563" width="27.109375" customWidth="1"/>
    <col min="2564" max="2564" width="10.109375" customWidth="1"/>
    <col min="2565" max="2565" width="10.77734375" customWidth="1"/>
    <col min="2566" max="2566" width="12.21875" customWidth="1"/>
    <col min="2567" max="2568" width="9.6640625" customWidth="1"/>
    <col min="2569" max="2569" width="10" customWidth="1"/>
    <col min="2570" max="2570" width="10.33203125" customWidth="1"/>
    <col min="2818" max="2818" width="3.21875" customWidth="1"/>
    <col min="2819" max="2819" width="27.109375" customWidth="1"/>
    <col min="2820" max="2820" width="10.109375" customWidth="1"/>
    <col min="2821" max="2821" width="10.77734375" customWidth="1"/>
    <col min="2822" max="2822" width="12.21875" customWidth="1"/>
    <col min="2823" max="2824" width="9.6640625" customWidth="1"/>
    <col min="2825" max="2825" width="10" customWidth="1"/>
    <col min="2826" max="2826" width="10.33203125" customWidth="1"/>
    <col min="3074" max="3074" width="3.21875" customWidth="1"/>
    <col min="3075" max="3075" width="27.109375" customWidth="1"/>
    <col min="3076" max="3076" width="10.109375" customWidth="1"/>
    <col min="3077" max="3077" width="10.77734375" customWidth="1"/>
    <col min="3078" max="3078" width="12.21875" customWidth="1"/>
    <col min="3079" max="3080" width="9.6640625" customWidth="1"/>
    <col min="3081" max="3081" width="10" customWidth="1"/>
    <col min="3082" max="3082" width="10.33203125" customWidth="1"/>
    <col min="3330" max="3330" width="3.21875" customWidth="1"/>
    <col min="3331" max="3331" width="27.109375" customWidth="1"/>
    <col min="3332" max="3332" width="10.109375" customWidth="1"/>
    <col min="3333" max="3333" width="10.77734375" customWidth="1"/>
    <col min="3334" max="3334" width="12.21875" customWidth="1"/>
    <col min="3335" max="3336" width="9.6640625" customWidth="1"/>
    <col min="3337" max="3337" width="10" customWidth="1"/>
    <col min="3338" max="3338" width="10.33203125" customWidth="1"/>
    <col min="3586" max="3586" width="3.21875" customWidth="1"/>
    <col min="3587" max="3587" width="27.109375" customWidth="1"/>
    <col min="3588" max="3588" width="10.109375" customWidth="1"/>
    <col min="3589" max="3589" width="10.77734375" customWidth="1"/>
    <col min="3590" max="3590" width="12.21875" customWidth="1"/>
    <col min="3591" max="3592" width="9.6640625" customWidth="1"/>
    <col min="3593" max="3593" width="10" customWidth="1"/>
    <col min="3594" max="3594" width="10.33203125" customWidth="1"/>
    <col min="3842" max="3842" width="3.21875" customWidth="1"/>
    <col min="3843" max="3843" width="27.109375" customWidth="1"/>
    <col min="3844" max="3844" width="10.109375" customWidth="1"/>
    <col min="3845" max="3845" width="10.77734375" customWidth="1"/>
    <col min="3846" max="3846" width="12.21875" customWidth="1"/>
    <col min="3847" max="3848" width="9.6640625" customWidth="1"/>
    <col min="3849" max="3849" width="10" customWidth="1"/>
    <col min="3850" max="3850" width="10.33203125" customWidth="1"/>
    <col min="4098" max="4098" width="3.21875" customWidth="1"/>
    <col min="4099" max="4099" width="27.109375" customWidth="1"/>
    <col min="4100" max="4100" width="10.109375" customWidth="1"/>
    <col min="4101" max="4101" width="10.77734375" customWidth="1"/>
    <col min="4102" max="4102" width="12.21875" customWidth="1"/>
    <col min="4103" max="4104" width="9.6640625" customWidth="1"/>
    <col min="4105" max="4105" width="10" customWidth="1"/>
    <col min="4106" max="4106" width="10.33203125" customWidth="1"/>
    <col min="4354" max="4354" width="3.21875" customWidth="1"/>
    <col min="4355" max="4355" width="27.109375" customWidth="1"/>
    <col min="4356" max="4356" width="10.109375" customWidth="1"/>
    <col min="4357" max="4357" width="10.77734375" customWidth="1"/>
    <col min="4358" max="4358" width="12.21875" customWidth="1"/>
    <col min="4359" max="4360" width="9.6640625" customWidth="1"/>
    <col min="4361" max="4361" width="10" customWidth="1"/>
    <col min="4362" max="4362" width="10.33203125" customWidth="1"/>
    <col min="4610" max="4610" width="3.21875" customWidth="1"/>
    <col min="4611" max="4611" width="27.109375" customWidth="1"/>
    <col min="4612" max="4612" width="10.109375" customWidth="1"/>
    <col min="4613" max="4613" width="10.77734375" customWidth="1"/>
    <col min="4614" max="4614" width="12.21875" customWidth="1"/>
    <col min="4615" max="4616" width="9.6640625" customWidth="1"/>
    <col min="4617" max="4617" width="10" customWidth="1"/>
    <col min="4618" max="4618" width="10.33203125" customWidth="1"/>
    <col min="4866" max="4866" width="3.21875" customWidth="1"/>
    <col min="4867" max="4867" width="27.109375" customWidth="1"/>
    <col min="4868" max="4868" width="10.109375" customWidth="1"/>
    <col min="4869" max="4869" width="10.77734375" customWidth="1"/>
    <col min="4870" max="4870" width="12.21875" customWidth="1"/>
    <col min="4871" max="4872" width="9.6640625" customWidth="1"/>
    <col min="4873" max="4873" width="10" customWidth="1"/>
    <col min="4874" max="4874" width="10.33203125" customWidth="1"/>
    <col min="5122" max="5122" width="3.21875" customWidth="1"/>
    <col min="5123" max="5123" width="27.109375" customWidth="1"/>
    <col min="5124" max="5124" width="10.109375" customWidth="1"/>
    <col min="5125" max="5125" width="10.77734375" customWidth="1"/>
    <col min="5126" max="5126" width="12.21875" customWidth="1"/>
    <col min="5127" max="5128" width="9.6640625" customWidth="1"/>
    <col min="5129" max="5129" width="10" customWidth="1"/>
    <col min="5130" max="5130" width="10.33203125" customWidth="1"/>
    <col min="5378" max="5378" width="3.21875" customWidth="1"/>
    <col min="5379" max="5379" width="27.109375" customWidth="1"/>
    <col min="5380" max="5380" width="10.109375" customWidth="1"/>
    <col min="5381" max="5381" width="10.77734375" customWidth="1"/>
    <col min="5382" max="5382" width="12.21875" customWidth="1"/>
    <col min="5383" max="5384" width="9.6640625" customWidth="1"/>
    <col min="5385" max="5385" width="10" customWidth="1"/>
    <col min="5386" max="5386" width="10.33203125" customWidth="1"/>
    <col min="5634" max="5634" width="3.21875" customWidth="1"/>
    <col min="5635" max="5635" width="27.109375" customWidth="1"/>
    <col min="5636" max="5636" width="10.109375" customWidth="1"/>
    <col min="5637" max="5637" width="10.77734375" customWidth="1"/>
    <col min="5638" max="5638" width="12.21875" customWidth="1"/>
    <col min="5639" max="5640" width="9.6640625" customWidth="1"/>
    <col min="5641" max="5641" width="10" customWidth="1"/>
    <col min="5642" max="5642" width="10.33203125" customWidth="1"/>
    <col min="5890" max="5890" width="3.21875" customWidth="1"/>
    <col min="5891" max="5891" width="27.109375" customWidth="1"/>
    <col min="5892" max="5892" width="10.109375" customWidth="1"/>
    <col min="5893" max="5893" width="10.77734375" customWidth="1"/>
    <col min="5894" max="5894" width="12.21875" customWidth="1"/>
    <col min="5895" max="5896" width="9.6640625" customWidth="1"/>
    <col min="5897" max="5897" width="10" customWidth="1"/>
    <col min="5898" max="5898" width="10.33203125" customWidth="1"/>
    <col min="6146" max="6146" width="3.21875" customWidth="1"/>
    <col min="6147" max="6147" width="27.109375" customWidth="1"/>
    <col min="6148" max="6148" width="10.109375" customWidth="1"/>
    <col min="6149" max="6149" width="10.77734375" customWidth="1"/>
    <col min="6150" max="6150" width="12.21875" customWidth="1"/>
    <col min="6151" max="6152" width="9.6640625" customWidth="1"/>
    <col min="6153" max="6153" width="10" customWidth="1"/>
    <col min="6154" max="6154" width="10.33203125" customWidth="1"/>
    <col min="6402" max="6402" width="3.21875" customWidth="1"/>
    <col min="6403" max="6403" width="27.109375" customWidth="1"/>
    <col min="6404" max="6404" width="10.109375" customWidth="1"/>
    <col min="6405" max="6405" width="10.77734375" customWidth="1"/>
    <col min="6406" max="6406" width="12.21875" customWidth="1"/>
    <col min="6407" max="6408" width="9.6640625" customWidth="1"/>
    <col min="6409" max="6409" width="10" customWidth="1"/>
    <col min="6410" max="6410" width="10.33203125" customWidth="1"/>
    <col min="6658" max="6658" width="3.21875" customWidth="1"/>
    <col min="6659" max="6659" width="27.109375" customWidth="1"/>
    <col min="6660" max="6660" width="10.109375" customWidth="1"/>
    <col min="6661" max="6661" width="10.77734375" customWidth="1"/>
    <col min="6662" max="6662" width="12.21875" customWidth="1"/>
    <col min="6663" max="6664" width="9.6640625" customWidth="1"/>
    <col min="6665" max="6665" width="10" customWidth="1"/>
    <col min="6666" max="6666" width="10.33203125" customWidth="1"/>
    <col min="6914" max="6914" width="3.21875" customWidth="1"/>
    <col min="6915" max="6915" width="27.109375" customWidth="1"/>
    <col min="6916" max="6916" width="10.109375" customWidth="1"/>
    <col min="6917" max="6917" width="10.77734375" customWidth="1"/>
    <col min="6918" max="6918" width="12.21875" customWidth="1"/>
    <col min="6919" max="6920" width="9.6640625" customWidth="1"/>
    <col min="6921" max="6921" width="10" customWidth="1"/>
    <col min="6922" max="6922" width="10.33203125" customWidth="1"/>
    <col min="7170" max="7170" width="3.21875" customWidth="1"/>
    <col min="7171" max="7171" width="27.109375" customWidth="1"/>
    <col min="7172" max="7172" width="10.109375" customWidth="1"/>
    <col min="7173" max="7173" width="10.77734375" customWidth="1"/>
    <col min="7174" max="7174" width="12.21875" customWidth="1"/>
    <col min="7175" max="7176" width="9.6640625" customWidth="1"/>
    <col min="7177" max="7177" width="10" customWidth="1"/>
    <col min="7178" max="7178" width="10.33203125" customWidth="1"/>
    <col min="7426" max="7426" width="3.21875" customWidth="1"/>
    <col min="7427" max="7427" width="27.109375" customWidth="1"/>
    <col min="7428" max="7428" width="10.109375" customWidth="1"/>
    <col min="7429" max="7429" width="10.77734375" customWidth="1"/>
    <col min="7430" max="7430" width="12.21875" customWidth="1"/>
    <col min="7431" max="7432" width="9.6640625" customWidth="1"/>
    <col min="7433" max="7433" width="10" customWidth="1"/>
    <col min="7434" max="7434" width="10.33203125" customWidth="1"/>
    <col min="7682" max="7682" width="3.21875" customWidth="1"/>
    <col min="7683" max="7683" width="27.109375" customWidth="1"/>
    <col min="7684" max="7684" width="10.109375" customWidth="1"/>
    <col min="7685" max="7685" width="10.77734375" customWidth="1"/>
    <col min="7686" max="7686" width="12.21875" customWidth="1"/>
    <col min="7687" max="7688" width="9.6640625" customWidth="1"/>
    <col min="7689" max="7689" width="10" customWidth="1"/>
    <col min="7690" max="7690" width="10.33203125" customWidth="1"/>
    <col min="7938" max="7938" width="3.21875" customWidth="1"/>
    <col min="7939" max="7939" width="27.109375" customWidth="1"/>
    <col min="7940" max="7940" width="10.109375" customWidth="1"/>
    <col min="7941" max="7941" width="10.77734375" customWidth="1"/>
    <col min="7942" max="7942" width="12.21875" customWidth="1"/>
    <col min="7943" max="7944" width="9.6640625" customWidth="1"/>
    <col min="7945" max="7945" width="10" customWidth="1"/>
    <col min="7946" max="7946" width="10.33203125" customWidth="1"/>
    <col min="8194" max="8194" width="3.21875" customWidth="1"/>
    <col min="8195" max="8195" width="27.109375" customWidth="1"/>
    <col min="8196" max="8196" width="10.109375" customWidth="1"/>
    <col min="8197" max="8197" width="10.77734375" customWidth="1"/>
    <col min="8198" max="8198" width="12.21875" customWidth="1"/>
    <col min="8199" max="8200" width="9.6640625" customWidth="1"/>
    <col min="8201" max="8201" width="10" customWidth="1"/>
    <col min="8202" max="8202" width="10.33203125" customWidth="1"/>
    <col min="8450" max="8450" width="3.21875" customWidth="1"/>
    <col min="8451" max="8451" width="27.109375" customWidth="1"/>
    <col min="8452" max="8452" width="10.109375" customWidth="1"/>
    <col min="8453" max="8453" width="10.77734375" customWidth="1"/>
    <col min="8454" max="8454" width="12.21875" customWidth="1"/>
    <col min="8455" max="8456" width="9.6640625" customWidth="1"/>
    <col min="8457" max="8457" width="10" customWidth="1"/>
    <col min="8458" max="8458" width="10.33203125" customWidth="1"/>
    <col min="8706" max="8706" width="3.21875" customWidth="1"/>
    <col min="8707" max="8707" width="27.109375" customWidth="1"/>
    <col min="8708" max="8708" width="10.109375" customWidth="1"/>
    <col min="8709" max="8709" width="10.77734375" customWidth="1"/>
    <col min="8710" max="8710" width="12.21875" customWidth="1"/>
    <col min="8711" max="8712" width="9.6640625" customWidth="1"/>
    <col min="8713" max="8713" width="10" customWidth="1"/>
    <col min="8714" max="8714" width="10.33203125" customWidth="1"/>
    <col min="8962" max="8962" width="3.21875" customWidth="1"/>
    <col min="8963" max="8963" width="27.109375" customWidth="1"/>
    <col min="8964" max="8964" width="10.109375" customWidth="1"/>
    <col min="8965" max="8965" width="10.77734375" customWidth="1"/>
    <col min="8966" max="8966" width="12.21875" customWidth="1"/>
    <col min="8967" max="8968" width="9.6640625" customWidth="1"/>
    <col min="8969" max="8969" width="10" customWidth="1"/>
    <col min="8970" max="8970" width="10.33203125" customWidth="1"/>
    <col min="9218" max="9218" width="3.21875" customWidth="1"/>
    <col min="9219" max="9219" width="27.109375" customWidth="1"/>
    <col min="9220" max="9220" width="10.109375" customWidth="1"/>
    <col min="9221" max="9221" width="10.77734375" customWidth="1"/>
    <col min="9222" max="9222" width="12.21875" customWidth="1"/>
    <col min="9223" max="9224" width="9.6640625" customWidth="1"/>
    <col min="9225" max="9225" width="10" customWidth="1"/>
    <col min="9226" max="9226" width="10.33203125" customWidth="1"/>
    <col min="9474" max="9474" width="3.21875" customWidth="1"/>
    <col min="9475" max="9475" width="27.109375" customWidth="1"/>
    <col min="9476" max="9476" width="10.109375" customWidth="1"/>
    <col min="9477" max="9477" width="10.77734375" customWidth="1"/>
    <col min="9478" max="9478" width="12.21875" customWidth="1"/>
    <col min="9479" max="9480" width="9.6640625" customWidth="1"/>
    <col min="9481" max="9481" width="10" customWidth="1"/>
    <col min="9482" max="9482" width="10.33203125" customWidth="1"/>
    <col min="9730" max="9730" width="3.21875" customWidth="1"/>
    <col min="9731" max="9731" width="27.109375" customWidth="1"/>
    <col min="9732" max="9732" width="10.109375" customWidth="1"/>
    <col min="9733" max="9733" width="10.77734375" customWidth="1"/>
    <col min="9734" max="9734" width="12.21875" customWidth="1"/>
    <col min="9735" max="9736" width="9.6640625" customWidth="1"/>
    <col min="9737" max="9737" width="10" customWidth="1"/>
    <col min="9738" max="9738" width="10.33203125" customWidth="1"/>
    <col min="9986" max="9986" width="3.21875" customWidth="1"/>
    <col min="9987" max="9987" width="27.109375" customWidth="1"/>
    <col min="9988" max="9988" width="10.109375" customWidth="1"/>
    <col min="9989" max="9989" width="10.77734375" customWidth="1"/>
    <col min="9990" max="9990" width="12.21875" customWidth="1"/>
    <col min="9991" max="9992" width="9.6640625" customWidth="1"/>
    <col min="9993" max="9993" width="10" customWidth="1"/>
    <col min="9994" max="9994" width="10.33203125" customWidth="1"/>
    <col min="10242" max="10242" width="3.21875" customWidth="1"/>
    <col min="10243" max="10243" width="27.109375" customWidth="1"/>
    <col min="10244" max="10244" width="10.109375" customWidth="1"/>
    <col min="10245" max="10245" width="10.77734375" customWidth="1"/>
    <col min="10246" max="10246" width="12.21875" customWidth="1"/>
    <col min="10247" max="10248" width="9.6640625" customWidth="1"/>
    <col min="10249" max="10249" width="10" customWidth="1"/>
    <col min="10250" max="10250" width="10.33203125" customWidth="1"/>
    <col min="10498" max="10498" width="3.21875" customWidth="1"/>
    <col min="10499" max="10499" width="27.109375" customWidth="1"/>
    <col min="10500" max="10500" width="10.109375" customWidth="1"/>
    <col min="10501" max="10501" width="10.77734375" customWidth="1"/>
    <col min="10502" max="10502" width="12.21875" customWidth="1"/>
    <col min="10503" max="10504" width="9.6640625" customWidth="1"/>
    <col min="10505" max="10505" width="10" customWidth="1"/>
    <col min="10506" max="10506" width="10.33203125" customWidth="1"/>
    <col min="10754" max="10754" width="3.21875" customWidth="1"/>
    <col min="10755" max="10755" width="27.109375" customWidth="1"/>
    <col min="10756" max="10756" width="10.109375" customWidth="1"/>
    <col min="10757" max="10757" width="10.77734375" customWidth="1"/>
    <col min="10758" max="10758" width="12.21875" customWidth="1"/>
    <col min="10759" max="10760" width="9.6640625" customWidth="1"/>
    <col min="10761" max="10761" width="10" customWidth="1"/>
    <col min="10762" max="10762" width="10.33203125" customWidth="1"/>
    <col min="11010" max="11010" width="3.21875" customWidth="1"/>
    <col min="11011" max="11011" width="27.109375" customWidth="1"/>
    <col min="11012" max="11012" width="10.109375" customWidth="1"/>
    <col min="11013" max="11013" width="10.77734375" customWidth="1"/>
    <col min="11014" max="11014" width="12.21875" customWidth="1"/>
    <col min="11015" max="11016" width="9.6640625" customWidth="1"/>
    <col min="11017" max="11017" width="10" customWidth="1"/>
    <col min="11018" max="11018" width="10.33203125" customWidth="1"/>
    <col min="11266" max="11266" width="3.21875" customWidth="1"/>
    <col min="11267" max="11267" width="27.109375" customWidth="1"/>
    <col min="11268" max="11268" width="10.109375" customWidth="1"/>
    <col min="11269" max="11269" width="10.77734375" customWidth="1"/>
    <col min="11270" max="11270" width="12.21875" customWidth="1"/>
    <col min="11271" max="11272" width="9.6640625" customWidth="1"/>
    <col min="11273" max="11273" width="10" customWidth="1"/>
    <col min="11274" max="11274" width="10.33203125" customWidth="1"/>
    <col min="11522" max="11522" width="3.21875" customWidth="1"/>
    <col min="11523" max="11523" width="27.109375" customWidth="1"/>
    <col min="11524" max="11524" width="10.109375" customWidth="1"/>
    <col min="11525" max="11525" width="10.77734375" customWidth="1"/>
    <col min="11526" max="11526" width="12.21875" customWidth="1"/>
    <col min="11527" max="11528" width="9.6640625" customWidth="1"/>
    <col min="11529" max="11529" width="10" customWidth="1"/>
    <col min="11530" max="11530" width="10.33203125" customWidth="1"/>
    <col min="11778" max="11778" width="3.21875" customWidth="1"/>
    <col min="11779" max="11779" width="27.109375" customWidth="1"/>
    <col min="11780" max="11780" width="10.109375" customWidth="1"/>
    <col min="11781" max="11781" width="10.77734375" customWidth="1"/>
    <col min="11782" max="11782" width="12.21875" customWidth="1"/>
    <col min="11783" max="11784" width="9.6640625" customWidth="1"/>
    <col min="11785" max="11785" width="10" customWidth="1"/>
    <col min="11786" max="11786" width="10.33203125" customWidth="1"/>
    <col min="12034" max="12034" width="3.21875" customWidth="1"/>
    <col min="12035" max="12035" width="27.109375" customWidth="1"/>
    <col min="12036" max="12036" width="10.109375" customWidth="1"/>
    <col min="12037" max="12037" width="10.77734375" customWidth="1"/>
    <col min="12038" max="12038" width="12.21875" customWidth="1"/>
    <col min="12039" max="12040" width="9.6640625" customWidth="1"/>
    <col min="12041" max="12041" width="10" customWidth="1"/>
    <col min="12042" max="12042" width="10.33203125" customWidth="1"/>
    <col min="12290" max="12290" width="3.21875" customWidth="1"/>
    <col min="12291" max="12291" width="27.109375" customWidth="1"/>
    <col min="12292" max="12292" width="10.109375" customWidth="1"/>
    <col min="12293" max="12293" width="10.77734375" customWidth="1"/>
    <col min="12294" max="12294" width="12.21875" customWidth="1"/>
    <col min="12295" max="12296" width="9.6640625" customWidth="1"/>
    <col min="12297" max="12297" width="10" customWidth="1"/>
    <col min="12298" max="12298" width="10.33203125" customWidth="1"/>
    <col min="12546" max="12546" width="3.21875" customWidth="1"/>
    <col min="12547" max="12547" width="27.109375" customWidth="1"/>
    <col min="12548" max="12548" width="10.109375" customWidth="1"/>
    <col min="12549" max="12549" width="10.77734375" customWidth="1"/>
    <col min="12550" max="12550" width="12.21875" customWidth="1"/>
    <col min="12551" max="12552" width="9.6640625" customWidth="1"/>
    <col min="12553" max="12553" width="10" customWidth="1"/>
    <col min="12554" max="12554" width="10.33203125" customWidth="1"/>
    <col min="12802" max="12802" width="3.21875" customWidth="1"/>
    <col min="12803" max="12803" width="27.109375" customWidth="1"/>
    <col min="12804" max="12804" width="10.109375" customWidth="1"/>
    <col min="12805" max="12805" width="10.77734375" customWidth="1"/>
    <col min="12806" max="12806" width="12.21875" customWidth="1"/>
    <col min="12807" max="12808" width="9.6640625" customWidth="1"/>
    <col min="12809" max="12809" width="10" customWidth="1"/>
    <col min="12810" max="12810" width="10.33203125" customWidth="1"/>
    <col min="13058" max="13058" width="3.21875" customWidth="1"/>
    <col min="13059" max="13059" width="27.109375" customWidth="1"/>
    <col min="13060" max="13060" width="10.109375" customWidth="1"/>
    <col min="13061" max="13061" width="10.77734375" customWidth="1"/>
    <col min="13062" max="13062" width="12.21875" customWidth="1"/>
    <col min="13063" max="13064" width="9.6640625" customWidth="1"/>
    <col min="13065" max="13065" width="10" customWidth="1"/>
    <col min="13066" max="13066" width="10.33203125" customWidth="1"/>
    <col min="13314" max="13314" width="3.21875" customWidth="1"/>
    <col min="13315" max="13315" width="27.109375" customWidth="1"/>
    <col min="13316" max="13316" width="10.109375" customWidth="1"/>
    <col min="13317" max="13317" width="10.77734375" customWidth="1"/>
    <col min="13318" max="13318" width="12.21875" customWidth="1"/>
    <col min="13319" max="13320" width="9.6640625" customWidth="1"/>
    <col min="13321" max="13321" width="10" customWidth="1"/>
    <col min="13322" max="13322" width="10.33203125" customWidth="1"/>
    <col min="13570" max="13570" width="3.21875" customWidth="1"/>
    <col min="13571" max="13571" width="27.109375" customWidth="1"/>
    <col min="13572" max="13572" width="10.109375" customWidth="1"/>
    <col min="13573" max="13573" width="10.77734375" customWidth="1"/>
    <col min="13574" max="13574" width="12.21875" customWidth="1"/>
    <col min="13575" max="13576" width="9.6640625" customWidth="1"/>
    <col min="13577" max="13577" width="10" customWidth="1"/>
    <col min="13578" max="13578" width="10.33203125" customWidth="1"/>
    <col min="13826" max="13826" width="3.21875" customWidth="1"/>
    <col min="13827" max="13827" width="27.109375" customWidth="1"/>
    <col min="13828" max="13828" width="10.109375" customWidth="1"/>
    <col min="13829" max="13829" width="10.77734375" customWidth="1"/>
    <col min="13830" max="13830" width="12.21875" customWidth="1"/>
    <col min="13831" max="13832" width="9.6640625" customWidth="1"/>
    <col min="13833" max="13833" width="10" customWidth="1"/>
    <col min="13834" max="13834" width="10.33203125" customWidth="1"/>
    <col min="14082" max="14082" width="3.21875" customWidth="1"/>
    <col min="14083" max="14083" width="27.109375" customWidth="1"/>
    <col min="14084" max="14084" width="10.109375" customWidth="1"/>
    <col min="14085" max="14085" width="10.77734375" customWidth="1"/>
    <col min="14086" max="14086" width="12.21875" customWidth="1"/>
    <col min="14087" max="14088" width="9.6640625" customWidth="1"/>
    <col min="14089" max="14089" width="10" customWidth="1"/>
    <col min="14090" max="14090" width="10.33203125" customWidth="1"/>
    <col min="14338" max="14338" width="3.21875" customWidth="1"/>
    <col min="14339" max="14339" width="27.109375" customWidth="1"/>
    <col min="14340" max="14340" width="10.109375" customWidth="1"/>
    <col min="14341" max="14341" width="10.77734375" customWidth="1"/>
    <col min="14342" max="14342" width="12.21875" customWidth="1"/>
    <col min="14343" max="14344" width="9.6640625" customWidth="1"/>
    <col min="14345" max="14345" width="10" customWidth="1"/>
    <col min="14346" max="14346" width="10.33203125" customWidth="1"/>
    <col min="14594" max="14594" width="3.21875" customWidth="1"/>
    <col min="14595" max="14595" width="27.109375" customWidth="1"/>
    <col min="14596" max="14596" width="10.109375" customWidth="1"/>
    <col min="14597" max="14597" width="10.77734375" customWidth="1"/>
    <col min="14598" max="14598" width="12.21875" customWidth="1"/>
    <col min="14599" max="14600" width="9.6640625" customWidth="1"/>
    <col min="14601" max="14601" width="10" customWidth="1"/>
    <col min="14602" max="14602" width="10.33203125" customWidth="1"/>
    <col min="14850" max="14850" width="3.21875" customWidth="1"/>
    <col min="14851" max="14851" width="27.109375" customWidth="1"/>
    <col min="14852" max="14852" width="10.109375" customWidth="1"/>
    <col min="14853" max="14853" width="10.77734375" customWidth="1"/>
    <col min="14854" max="14854" width="12.21875" customWidth="1"/>
    <col min="14855" max="14856" width="9.6640625" customWidth="1"/>
    <col min="14857" max="14857" width="10" customWidth="1"/>
    <col min="14858" max="14858" width="10.33203125" customWidth="1"/>
    <col min="15106" max="15106" width="3.21875" customWidth="1"/>
    <col min="15107" max="15107" width="27.109375" customWidth="1"/>
    <col min="15108" max="15108" width="10.109375" customWidth="1"/>
    <col min="15109" max="15109" width="10.77734375" customWidth="1"/>
    <col min="15110" max="15110" width="12.21875" customWidth="1"/>
    <col min="15111" max="15112" width="9.6640625" customWidth="1"/>
    <col min="15113" max="15113" width="10" customWidth="1"/>
    <col min="15114" max="15114" width="10.33203125" customWidth="1"/>
    <col min="15362" max="15362" width="3.21875" customWidth="1"/>
    <col min="15363" max="15363" width="27.109375" customWidth="1"/>
    <col min="15364" max="15364" width="10.109375" customWidth="1"/>
    <col min="15365" max="15365" width="10.77734375" customWidth="1"/>
    <col min="15366" max="15366" width="12.21875" customWidth="1"/>
    <col min="15367" max="15368" width="9.6640625" customWidth="1"/>
    <col min="15369" max="15369" width="10" customWidth="1"/>
    <col min="15370" max="15370" width="10.33203125" customWidth="1"/>
    <col min="15618" max="15618" width="3.21875" customWidth="1"/>
    <col min="15619" max="15619" width="27.109375" customWidth="1"/>
    <col min="15620" max="15620" width="10.109375" customWidth="1"/>
    <col min="15621" max="15621" width="10.77734375" customWidth="1"/>
    <col min="15622" max="15622" width="12.21875" customWidth="1"/>
    <col min="15623" max="15624" width="9.6640625" customWidth="1"/>
    <col min="15625" max="15625" width="10" customWidth="1"/>
    <col min="15626" max="15626" width="10.33203125" customWidth="1"/>
    <col min="15874" max="15874" width="3.21875" customWidth="1"/>
    <col min="15875" max="15875" width="27.109375" customWidth="1"/>
    <col min="15876" max="15876" width="10.109375" customWidth="1"/>
    <col min="15877" max="15877" width="10.77734375" customWidth="1"/>
    <col min="15878" max="15878" width="12.21875" customWidth="1"/>
    <col min="15879" max="15880" width="9.6640625" customWidth="1"/>
    <col min="15881" max="15881" width="10" customWidth="1"/>
    <col min="15882" max="15882" width="10.33203125" customWidth="1"/>
    <col min="16130" max="16130" width="3.21875" customWidth="1"/>
    <col min="16131" max="16131" width="27.109375" customWidth="1"/>
    <col min="16132" max="16132" width="10.109375" customWidth="1"/>
    <col min="16133" max="16133" width="10.77734375" customWidth="1"/>
    <col min="16134" max="16134" width="12.21875" customWidth="1"/>
    <col min="16135" max="16136" width="9.6640625" customWidth="1"/>
    <col min="16137" max="16137" width="10" customWidth="1"/>
    <col min="16138" max="16138" width="10.33203125" customWidth="1"/>
  </cols>
  <sheetData>
    <row r="1" spans="1:15" x14ac:dyDescent="0.2">
      <c r="A1" s="52"/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</row>
    <row r="2" spans="1:15" ht="20.25" x14ac:dyDescent="0.3">
      <c r="A2" s="52"/>
      <c r="B2" s="125" t="s">
        <v>35</v>
      </c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</row>
    <row r="3" spans="1:15" ht="15.75" thickBot="1" x14ac:dyDescent="0.25">
      <c r="A3" s="52"/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</row>
    <row r="4" spans="1:15" ht="16.5" thickTop="1" x14ac:dyDescent="0.25">
      <c r="A4" s="52"/>
      <c r="B4" s="72" t="s">
        <v>48</v>
      </c>
      <c r="C4" s="73"/>
      <c r="D4" s="74"/>
      <c r="E4" s="75"/>
      <c r="F4" s="76"/>
      <c r="G4" s="52"/>
      <c r="H4" s="52"/>
      <c r="I4" s="52"/>
      <c r="J4" s="52"/>
      <c r="K4" s="52"/>
      <c r="L4" s="52"/>
      <c r="M4" s="52"/>
      <c r="N4" s="52"/>
      <c r="O4" s="52"/>
    </row>
    <row r="5" spans="1:15" x14ac:dyDescent="0.2">
      <c r="A5" s="52"/>
      <c r="B5" s="77"/>
      <c r="C5" s="64"/>
      <c r="D5" s="65"/>
      <c r="E5" s="3"/>
      <c r="F5" s="78"/>
      <c r="G5" s="52"/>
      <c r="H5" s="52"/>
      <c r="I5" s="52"/>
      <c r="J5" s="52"/>
      <c r="K5" s="52"/>
      <c r="L5" s="52"/>
      <c r="M5" s="52"/>
      <c r="N5" s="52"/>
      <c r="O5" s="52"/>
    </row>
    <row r="6" spans="1:15" ht="15.75" x14ac:dyDescent="0.25">
      <c r="A6" s="52"/>
      <c r="B6" s="79" t="s">
        <v>1</v>
      </c>
      <c r="C6" s="16" t="s">
        <v>21</v>
      </c>
      <c r="D6" s="12"/>
      <c r="E6" s="16" t="s">
        <v>23</v>
      </c>
      <c r="F6" s="94"/>
      <c r="G6" s="52"/>
      <c r="H6" s="52"/>
      <c r="I6" s="52"/>
      <c r="J6" s="52"/>
      <c r="K6" s="52"/>
      <c r="L6" s="52"/>
      <c r="M6" s="52"/>
      <c r="N6" s="52"/>
      <c r="O6" s="52"/>
    </row>
    <row r="7" spans="1:15" x14ac:dyDescent="0.2">
      <c r="A7" s="52"/>
      <c r="B7" s="80" t="s">
        <v>17</v>
      </c>
      <c r="C7" s="2"/>
      <c r="D7" s="13"/>
      <c r="E7" s="46">
        <f>C7*I22</f>
        <v>0</v>
      </c>
      <c r="F7" s="81"/>
      <c r="G7" s="52"/>
      <c r="H7" s="52"/>
      <c r="I7" s="52"/>
      <c r="J7" s="52"/>
      <c r="K7" s="52"/>
      <c r="L7" s="52"/>
      <c r="M7" s="52"/>
      <c r="N7" s="52"/>
      <c r="O7" s="52"/>
    </row>
    <row r="8" spans="1:15" x14ac:dyDescent="0.2">
      <c r="A8" s="52"/>
      <c r="B8" s="80" t="s">
        <v>18</v>
      </c>
      <c r="C8" s="2"/>
      <c r="D8" s="13"/>
      <c r="E8" s="46">
        <f>C8*J22</f>
        <v>0</v>
      </c>
      <c r="F8" s="81"/>
      <c r="G8" s="52"/>
      <c r="H8" s="52"/>
      <c r="I8" s="52"/>
      <c r="J8" s="52"/>
      <c r="K8" s="52"/>
      <c r="L8" s="52"/>
      <c r="M8" s="52"/>
      <c r="N8" s="52"/>
      <c r="O8" s="52"/>
    </row>
    <row r="9" spans="1:15" x14ac:dyDescent="0.2">
      <c r="A9" s="52"/>
      <c r="B9" s="80" t="s">
        <v>19</v>
      </c>
      <c r="C9" s="2"/>
      <c r="D9" s="13"/>
      <c r="E9" s="46">
        <f>C9*K22</f>
        <v>0</v>
      </c>
      <c r="F9" s="81"/>
      <c r="G9" s="52"/>
      <c r="H9" s="52"/>
      <c r="I9" s="52"/>
      <c r="J9" s="52"/>
      <c r="K9" s="52"/>
      <c r="L9" s="52"/>
      <c r="M9" s="52"/>
      <c r="N9" s="52"/>
      <c r="O9" s="52"/>
    </row>
    <row r="10" spans="1:15" ht="15.75" x14ac:dyDescent="0.25">
      <c r="A10" s="52"/>
      <c r="B10" s="82" t="s">
        <v>2</v>
      </c>
      <c r="C10" s="53"/>
      <c r="D10" s="13"/>
      <c r="E10" s="56"/>
      <c r="F10" s="81"/>
      <c r="G10" s="52"/>
      <c r="H10" s="52"/>
      <c r="I10" s="52"/>
      <c r="J10" s="52"/>
      <c r="K10" s="52"/>
      <c r="L10" s="52"/>
      <c r="M10" s="52"/>
      <c r="N10" s="52"/>
      <c r="O10" s="52"/>
    </row>
    <row r="11" spans="1:15" x14ac:dyDescent="0.2">
      <c r="A11" s="52"/>
      <c r="B11" s="80" t="s">
        <v>20</v>
      </c>
      <c r="C11" s="2"/>
      <c r="D11" s="13"/>
      <c r="E11" s="46">
        <f>C11*L22</f>
        <v>0</v>
      </c>
      <c r="F11" s="81"/>
      <c r="G11" s="52"/>
      <c r="H11" s="106"/>
      <c r="I11" s="107"/>
      <c r="J11" s="108"/>
      <c r="K11" s="107"/>
      <c r="L11" s="107"/>
      <c r="M11" s="107"/>
      <c r="N11" s="109"/>
      <c r="O11" s="52"/>
    </row>
    <row r="12" spans="1:15" x14ac:dyDescent="0.2">
      <c r="A12" s="52"/>
      <c r="B12" s="83" t="s">
        <v>7</v>
      </c>
      <c r="C12" s="2"/>
      <c r="D12" s="13"/>
      <c r="E12" s="46">
        <f>C12*M22</f>
        <v>0</v>
      </c>
      <c r="F12" s="81"/>
      <c r="G12" s="52"/>
      <c r="H12" s="52"/>
      <c r="I12" s="52"/>
      <c r="J12" s="52"/>
      <c r="K12" s="52"/>
      <c r="L12" s="52"/>
      <c r="M12" s="52"/>
      <c r="N12" s="52"/>
      <c r="O12" s="52"/>
    </row>
    <row r="13" spans="1:15" x14ac:dyDescent="0.2">
      <c r="A13" s="52"/>
      <c r="B13" s="83" t="s">
        <v>8</v>
      </c>
      <c r="C13" s="2"/>
      <c r="D13" s="14"/>
      <c r="E13" s="46">
        <f>C13*N22</f>
        <v>0</v>
      </c>
      <c r="F13" s="81"/>
      <c r="G13" s="52"/>
      <c r="H13" s="52"/>
      <c r="I13" s="52"/>
      <c r="J13" s="52"/>
      <c r="K13" s="52"/>
      <c r="L13" s="52"/>
      <c r="M13" s="52"/>
      <c r="N13" s="52"/>
      <c r="O13" s="52"/>
    </row>
    <row r="14" spans="1:15" ht="15.75" thickBot="1" x14ac:dyDescent="0.25">
      <c r="A14" s="52"/>
      <c r="B14" s="83" t="s">
        <v>46</v>
      </c>
      <c r="C14" s="155">
        <f>IF(SUM(C7:C13)&lt;15,SUM(C7:C13),"Invalid")</f>
        <v>0</v>
      </c>
      <c r="D14" s="3"/>
      <c r="E14" s="47"/>
      <c r="F14" s="84"/>
      <c r="G14" s="52"/>
      <c r="H14" s="52"/>
      <c r="I14" s="52"/>
      <c r="J14" s="52"/>
      <c r="K14" s="52"/>
      <c r="L14" s="52"/>
      <c r="M14" s="52"/>
      <c r="N14" s="52"/>
      <c r="O14" s="52"/>
    </row>
    <row r="15" spans="1:15" ht="16.5" thickTop="1" thickBot="1" x14ac:dyDescent="0.25">
      <c r="A15" s="52"/>
      <c r="B15" s="85" t="s">
        <v>14</v>
      </c>
      <c r="C15" s="11"/>
      <c r="D15" s="15"/>
      <c r="E15" s="48">
        <f>SUM(E7:E13)</f>
        <v>0</v>
      </c>
      <c r="F15" s="84"/>
      <c r="G15" s="52"/>
      <c r="H15" s="52"/>
      <c r="I15" s="52"/>
      <c r="J15" s="52"/>
      <c r="K15" s="52"/>
      <c r="L15" s="52"/>
      <c r="M15" s="52"/>
      <c r="N15" s="52"/>
      <c r="O15" s="52"/>
    </row>
    <row r="16" spans="1:15" ht="16.5" thickTop="1" thickBot="1" x14ac:dyDescent="0.25">
      <c r="A16" s="52"/>
      <c r="B16" s="86"/>
      <c r="C16" s="87"/>
      <c r="D16" s="87"/>
      <c r="E16" s="87"/>
      <c r="F16" s="88"/>
      <c r="G16" s="52"/>
      <c r="H16" s="52"/>
      <c r="I16" s="52"/>
      <c r="J16" s="52"/>
      <c r="K16" s="52"/>
      <c r="L16" s="52"/>
      <c r="M16" s="52"/>
      <c r="N16" s="52"/>
      <c r="O16" s="52"/>
    </row>
    <row r="17" spans="1:15" ht="16.5" thickTop="1" thickBot="1" x14ac:dyDescent="0.25">
      <c r="A17" s="52"/>
      <c r="B17" s="52"/>
      <c r="C17" s="52"/>
      <c r="D17" s="52"/>
      <c r="E17" s="52"/>
      <c r="F17" s="52"/>
      <c r="G17" s="52"/>
      <c r="H17" s="121" t="s">
        <v>42</v>
      </c>
      <c r="I17" s="52"/>
      <c r="J17" s="52"/>
      <c r="K17" s="52"/>
      <c r="L17" s="52"/>
      <c r="M17" s="52"/>
      <c r="N17" s="52"/>
      <c r="O17" s="52"/>
    </row>
    <row r="18" spans="1:15" ht="16.5" thickTop="1" x14ac:dyDescent="0.25">
      <c r="A18" s="52"/>
      <c r="B18" s="72" t="s">
        <v>22</v>
      </c>
      <c r="C18" s="73"/>
      <c r="D18" s="74"/>
      <c r="E18" s="75"/>
      <c r="F18" s="76"/>
      <c r="G18" s="52"/>
      <c r="H18" s="38"/>
      <c r="I18" s="43">
        <v>0.2</v>
      </c>
      <c r="J18" s="44" t="s">
        <v>49</v>
      </c>
      <c r="K18" s="45"/>
      <c r="L18" s="45"/>
      <c r="M18" s="45"/>
      <c r="N18" s="42"/>
      <c r="O18" s="52"/>
    </row>
    <row r="19" spans="1:15" x14ac:dyDescent="0.2">
      <c r="A19" s="52"/>
      <c r="B19" s="77"/>
      <c r="C19" s="64"/>
      <c r="D19" s="65"/>
      <c r="E19" s="3"/>
      <c r="F19" s="78"/>
      <c r="G19" s="52"/>
      <c r="H19" s="27"/>
      <c r="I19" s="24" t="s">
        <v>1</v>
      </c>
      <c r="J19" s="24"/>
      <c r="K19" s="24"/>
      <c r="L19" s="24" t="s">
        <v>2</v>
      </c>
      <c r="M19" s="24"/>
      <c r="N19" s="26"/>
      <c r="O19" s="52"/>
    </row>
    <row r="20" spans="1:15" s="5" customFormat="1" ht="15.75" x14ac:dyDescent="0.25">
      <c r="A20" s="110"/>
      <c r="B20" s="79" t="s">
        <v>1</v>
      </c>
      <c r="C20" s="16" t="s">
        <v>21</v>
      </c>
      <c r="D20" s="12"/>
      <c r="E20" s="16" t="s">
        <v>23</v>
      </c>
      <c r="F20" s="94"/>
      <c r="G20" s="52"/>
      <c r="H20" s="34" t="s">
        <v>24</v>
      </c>
      <c r="I20" s="32" t="s">
        <v>3</v>
      </c>
      <c r="J20" s="32" t="s">
        <v>4</v>
      </c>
      <c r="K20" s="32" t="s">
        <v>5</v>
      </c>
      <c r="L20" s="32" t="s">
        <v>6</v>
      </c>
      <c r="M20" s="32" t="s">
        <v>7</v>
      </c>
      <c r="N20" s="35" t="s">
        <v>8</v>
      </c>
      <c r="O20" s="110"/>
    </row>
    <row r="21" spans="1:15" x14ac:dyDescent="0.2">
      <c r="A21" s="52"/>
      <c r="B21" s="80" t="s">
        <v>17</v>
      </c>
      <c r="C21" s="2"/>
      <c r="D21" s="13"/>
      <c r="E21" s="49">
        <f>C21*I30</f>
        <v>0</v>
      </c>
      <c r="F21" s="89"/>
      <c r="G21" s="111"/>
      <c r="H21" s="34" t="s">
        <v>9</v>
      </c>
      <c r="I21" s="33">
        <v>36644</v>
      </c>
      <c r="J21" s="33">
        <v>43723</v>
      </c>
      <c r="K21" s="33">
        <v>38628</v>
      </c>
      <c r="L21" s="33">
        <v>39316</v>
      </c>
      <c r="M21" s="33">
        <v>49256</v>
      </c>
      <c r="N21" s="36">
        <v>54852</v>
      </c>
      <c r="O21" s="52"/>
    </row>
    <row r="22" spans="1:15" x14ac:dyDescent="0.2">
      <c r="A22" s="52"/>
      <c r="B22" s="80" t="s">
        <v>18</v>
      </c>
      <c r="C22" s="2"/>
      <c r="D22" s="13"/>
      <c r="E22" s="49">
        <f>C22*J30</f>
        <v>0</v>
      </c>
      <c r="F22" s="89"/>
      <c r="G22" s="111"/>
      <c r="H22" s="28" t="s">
        <v>10</v>
      </c>
      <c r="I22" s="37">
        <f>I21*I18</f>
        <v>7328.8</v>
      </c>
      <c r="J22" s="37">
        <f>J21*I18</f>
        <v>8744.6</v>
      </c>
      <c r="K22" s="37">
        <f>K21*I18</f>
        <v>7725.6</v>
      </c>
      <c r="L22" s="37">
        <f>L21*I18</f>
        <v>7863.2000000000007</v>
      </c>
      <c r="M22" s="37">
        <f>M21*I18</f>
        <v>9851.2000000000007</v>
      </c>
      <c r="N22" s="17">
        <f>N21*I18</f>
        <v>10970.400000000001</v>
      </c>
      <c r="O22" s="52"/>
    </row>
    <row r="23" spans="1:15" ht="15" customHeight="1" x14ac:dyDescent="0.25">
      <c r="A23" s="52"/>
      <c r="B23" s="80" t="s">
        <v>19</v>
      </c>
      <c r="C23" s="2"/>
      <c r="D23" s="13"/>
      <c r="E23" s="49">
        <f>C23*K30</f>
        <v>0</v>
      </c>
      <c r="F23" s="89"/>
      <c r="G23" s="112"/>
      <c r="O23" s="52"/>
    </row>
    <row r="24" spans="1:15" ht="15.75" x14ac:dyDescent="0.25">
      <c r="A24" s="52"/>
      <c r="B24" s="82" t="s">
        <v>2</v>
      </c>
      <c r="C24" s="53"/>
      <c r="D24" s="13"/>
      <c r="E24" s="55"/>
      <c r="F24" s="89"/>
      <c r="G24" s="113"/>
      <c r="O24" s="52"/>
    </row>
    <row r="25" spans="1:15" x14ac:dyDescent="0.2">
      <c r="A25" s="52"/>
      <c r="B25" s="80" t="s">
        <v>20</v>
      </c>
      <c r="C25" s="2"/>
      <c r="D25" s="13"/>
      <c r="E25" s="49">
        <f>C25*L30</f>
        <v>0</v>
      </c>
      <c r="F25" s="89"/>
      <c r="G25" s="52"/>
      <c r="H25" s="95" t="s">
        <v>42</v>
      </c>
      <c r="O25" s="52"/>
    </row>
    <row r="26" spans="1:15" x14ac:dyDescent="0.2">
      <c r="A26" s="52"/>
      <c r="B26" s="83" t="s">
        <v>7</v>
      </c>
      <c r="C26" s="2"/>
      <c r="D26" s="13"/>
      <c r="E26" s="49">
        <f>C26*M30</f>
        <v>0</v>
      </c>
      <c r="F26" s="89"/>
      <c r="G26" s="52"/>
      <c r="H26" s="38"/>
      <c r="I26" s="39">
        <v>0.35</v>
      </c>
      <c r="J26" s="40" t="s">
        <v>12</v>
      </c>
      <c r="K26" s="39"/>
      <c r="L26" s="41"/>
      <c r="M26" s="40"/>
      <c r="N26" s="42"/>
      <c r="O26" s="52"/>
    </row>
    <row r="27" spans="1:15" s="5" customFormat="1" x14ac:dyDescent="0.2">
      <c r="A27" s="110"/>
      <c r="B27" s="83" t="s">
        <v>8</v>
      </c>
      <c r="C27" s="2"/>
      <c r="D27" s="14"/>
      <c r="E27" s="49">
        <f>C27*N30</f>
        <v>0</v>
      </c>
      <c r="F27" s="89"/>
      <c r="G27" s="52"/>
      <c r="H27" s="25"/>
      <c r="I27" s="22" t="s">
        <v>1</v>
      </c>
      <c r="J27" s="21"/>
      <c r="K27" s="20"/>
      <c r="L27" s="23" t="s">
        <v>2</v>
      </c>
      <c r="M27" s="21"/>
      <c r="N27" s="26"/>
      <c r="O27" s="110"/>
    </row>
    <row r="28" spans="1:15" ht="15.75" thickBot="1" x14ac:dyDescent="0.25">
      <c r="A28" s="52"/>
      <c r="B28" s="83" t="s">
        <v>47</v>
      </c>
      <c r="C28" s="155" t="str">
        <f>IF(SUM(C21:C27)&gt;14,SUM(C21:C27),"Invalid")</f>
        <v>Invalid</v>
      </c>
      <c r="D28" s="3"/>
      <c r="E28" s="50"/>
      <c r="F28" s="90"/>
      <c r="G28" s="52"/>
      <c r="H28" s="34" t="s">
        <v>24</v>
      </c>
      <c r="I28" s="32" t="s">
        <v>3</v>
      </c>
      <c r="J28" s="32" t="s">
        <v>4</v>
      </c>
      <c r="K28" s="32" t="s">
        <v>5</v>
      </c>
      <c r="L28" s="32" t="s">
        <v>6</v>
      </c>
      <c r="M28" s="32" t="s">
        <v>7</v>
      </c>
      <c r="N28" s="35" t="s">
        <v>8</v>
      </c>
      <c r="O28" s="52"/>
    </row>
    <row r="29" spans="1:15" ht="16.5" thickTop="1" thickBot="1" x14ac:dyDescent="0.25">
      <c r="A29" s="52"/>
      <c r="B29" s="85" t="s">
        <v>14</v>
      </c>
      <c r="C29" s="11"/>
      <c r="D29" s="15"/>
      <c r="E29" s="51">
        <f>SUM(E21:E27)</f>
        <v>0</v>
      </c>
      <c r="F29" s="90"/>
      <c r="G29" s="52"/>
      <c r="H29" s="34" t="s">
        <v>9</v>
      </c>
      <c r="I29" s="33">
        <f t="shared" ref="I29:N29" si="0">I21</f>
        <v>36644</v>
      </c>
      <c r="J29" s="33">
        <f t="shared" si="0"/>
        <v>43723</v>
      </c>
      <c r="K29" s="33">
        <f t="shared" si="0"/>
        <v>38628</v>
      </c>
      <c r="L29" s="33">
        <f t="shared" si="0"/>
        <v>39316</v>
      </c>
      <c r="M29" s="33">
        <f t="shared" si="0"/>
        <v>49256</v>
      </c>
      <c r="N29" s="36">
        <f t="shared" si="0"/>
        <v>54852</v>
      </c>
      <c r="O29" s="52"/>
    </row>
    <row r="30" spans="1:15" ht="17.25" thickTop="1" thickBot="1" x14ac:dyDescent="0.3">
      <c r="A30" s="52"/>
      <c r="B30" s="91"/>
      <c r="C30" s="92"/>
      <c r="D30" s="92"/>
      <c r="E30" s="92"/>
      <c r="F30" s="93"/>
      <c r="G30" s="114"/>
      <c r="H30" s="28" t="s">
        <v>13</v>
      </c>
      <c r="I30" s="29">
        <f>I29*I26</f>
        <v>12825.4</v>
      </c>
      <c r="J30" s="30">
        <f>J29*I26</f>
        <v>15303.05</v>
      </c>
      <c r="K30" s="29">
        <f>K29*I26</f>
        <v>13519.8</v>
      </c>
      <c r="L30" s="29">
        <f>L29*I26</f>
        <v>13760.599999999999</v>
      </c>
      <c r="M30" s="29">
        <f>M29*I26</f>
        <v>17239.599999999999</v>
      </c>
      <c r="N30" s="31">
        <f>N29*I26</f>
        <v>19198.199999999997</v>
      </c>
      <c r="O30" s="52"/>
    </row>
    <row r="31" spans="1:15" ht="16.5" thickTop="1" x14ac:dyDescent="0.25">
      <c r="A31" s="52"/>
      <c r="B31" s="52"/>
      <c r="C31" s="115"/>
      <c r="D31" s="115"/>
      <c r="E31" s="115"/>
      <c r="F31" s="115"/>
      <c r="G31" s="115"/>
      <c r="H31" s="116"/>
      <c r="I31" s="52"/>
      <c r="J31" s="52"/>
      <c r="K31" s="52"/>
      <c r="L31" s="52"/>
      <c r="M31" s="52"/>
      <c r="N31" s="52"/>
      <c r="O31" s="52"/>
    </row>
    <row r="32" spans="1:15" ht="15.75" x14ac:dyDescent="0.25">
      <c r="A32" s="52"/>
      <c r="B32" s="126"/>
      <c r="C32" s="127"/>
      <c r="D32" s="127"/>
      <c r="E32" s="128"/>
      <c r="F32" s="128"/>
      <c r="G32" s="127"/>
      <c r="H32" s="129"/>
      <c r="I32" s="52"/>
      <c r="J32" s="52"/>
      <c r="K32" s="52"/>
      <c r="L32" s="52"/>
      <c r="M32" s="52"/>
      <c r="N32" s="52"/>
      <c r="O32" s="52"/>
    </row>
    <row r="33" spans="1:15" ht="15.75" x14ac:dyDescent="0.25">
      <c r="A33" s="52"/>
      <c r="B33" s="130"/>
      <c r="C33" s="116"/>
      <c r="D33" s="116"/>
      <c r="E33" s="131"/>
      <c r="F33" s="131"/>
      <c r="G33" s="116"/>
      <c r="H33" s="114"/>
      <c r="I33" s="52"/>
      <c r="J33" s="52"/>
      <c r="K33" s="52"/>
      <c r="L33" s="52"/>
      <c r="M33" s="52"/>
      <c r="N33" s="52"/>
      <c r="O33" s="52"/>
    </row>
    <row r="34" spans="1:15" x14ac:dyDescent="0.2">
      <c r="A34" s="52"/>
      <c r="B34" s="130"/>
      <c r="C34" s="129"/>
      <c r="D34" s="129"/>
      <c r="E34" s="132"/>
      <c r="F34" s="132"/>
      <c r="G34" s="129"/>
      <c r="H34" s="52"/>
      <c r="I34" s="52"/>
      <c r="J34" s="52"/>
      <c r="K34" s="52"/>
      <c r="L34" s="52"/>
      <c r="M34" s="52"/>
      <c r="N34" s="52"/>
      <c r="O34" s="52"/>
    </row>
    <row r="35" spans="1:15" ht="15.75" x14ac:dyDescent="0.25">
      <c r="A35" s="52"/>
      <c r="B35" s="114"/>
      <c r="C35" s="114"/>
      <c r="D35" s="114"/>
      <c r="E35" s="114"/>
      <c r="F35" s="114"/>
      <c r="G35" s="114"/>
      <c r="H35" s="52"/>
      <c r="I35" s="52"/>
      <c r="J35" s="52"/>
      <c r="K35" s="52"/>
      <c r="L35" s="52"/>
      <c r="M35" s="52"/>
      <c r="N35" s="52"/>
      <c r="O35" s="52"/>
    </row>
    <row r="36" spans="1:15" x14ac:dyDescent="0.2">
      <c r="B36" s="1"/>
      <c r="C36" s="1"/>
      <c r="D36" s="1"/>
      <c r="E36" s="1"/>
      <c r="F36" s="1"/>
      <c r="G36" s="1"/>
      <c r="H36" s="1"/>
    </row>
    <row r="37" spans="1:15" x14ac:dyDescent="0.2">
      <c r="B37" s="1"/>
      <c r="C37" s="1"/>
      <c r="D37" s="1"/>
      <c r="E37" s="1"/>
      <c r="F37" s="1"/>
      <c r="G37" s="1"/>
      <c r="H37" s="1"/>
    </row>
    <row r="38" spans="1:15" x14ac:dyDescent="0.2">
      <c r="B38" s="1"/>
      <c r="C38" s="1"/>
      <c r="D38" s="1"/>
      <c r="E38" s="1"/>
      <c r="F38" s="1"/>
      <c r="G38" s="1"/>
      <c r="H38" s="1"/>
    </row>
    <row r="39" spans="1:15" x14ac:dyDescent="0.2">
      <c r="B39" s="1"/>
      <c r="C39" s="1"/>
      <c r="D39" s="1"/>
      <c r="E39" s="1"/>
      <c r="F39" s="1"/>
      <c r="G39" s="1"/>
      <c r="H39" s="1"/>
    </row>
    <row r="40" spans="1:15" x14ac:dyDescent="0.2">
      <c r="B40" s="1"/>
      <c r="C40" s="1"/>
      <c r="D40" s="1"/>
      <c r="E40" s="1"/>
      <c r="F40" s="1"/>
      <c r="G40" s="1"/>
      <c r="H40" s="1"/>
    </row>
    <row r="41" spans="1:15" x14ac:dyDescent="0.2">
      <c r="B41" s="1"/>
      <c r="C41" s="1"/>
      <c r="D41" s="1"/>
      <c r="E41" s="1"/>
      <c r="F41" s="1"/>
      <c r="G41" s="1"/>
      <c r="H41" s="1"/>
    </row>
    <row r="42" spans="1:15" x14ac:dyDescent="0.2">
      <c r="B42" s="1"/>
      <c r="C42" s="1"/>
      <c r="D42" s="1"/>
      <c r="E42" s="1"/>
      <c r="F42" s="1"/>
      <c r="G42" s="1"/>
      <c r="H42" s="1"/>
    </row>
    <row r="43" spans="1:15" x14ac:dyDescent="0.2">
      <c r="B43" s="1"/>
      <c r="C43" s="1"/>
      <c r="D43" s="1"/>
      <c r="E43" s="1"/>
      <c r="F43" s="1"/>
      <c r="G43" s="1"/>
      <c r="H43" s="1"/>
    </row>
    <row r="44" spans="1:15" x14ac:dyDescent="0.2">
      <c r="B44" s="1"/>
      <c r="C44" s="1"/>
      <c r="D44" s="1"/>
      <c r="E44" s="1"/>
      <c r="F44" s="1"/>
      <c r="G44" s="1"/>
      <c r="H44" s="1"/>
    </row>
    <row r="45" spans="1:15" x14ac:dyDescent="0.2">
      <c r="B45" s="1"/>
      <c r="C45" s="1"/>
      <c r="D45" s="1"/>
      <c r="E45" s="1"/>
      <c r="F45" s="1"/>
      <c r="G45" s="1"/>
      <c r="H45" s="1"/>
    </row>
    <row r="46" spans="1:15" x14ac:dyDescent="0.2">
      <c r="B46" s="1"/>
      <c r="C46" s="1"/>
      <c r="D46" s="1"/>
      <c r="E46" s="1"/>
      <c r="F46" s="1"/>
      <c r="G46" s="1"/>
      <c r="H46" s="1"/>
    </row>
    <row r="47" spans="1:15" x14ac:dyDescent="0.2">
      <c r="B47" s="1"/>
      <c r="C47" s="1"/>
      <c r="D47" s="1"/>
      <c r="E47" s="1"/>
      <c r="F47" s="1"/>
      <c r="G47" s="1"/>
      <c r="H47" s="1"/>
    </row>
    <row r="48" spans="1:15" x14ac:dyDescent="0.2">
      <c r="B48" s="1"/>
      <c r="C48" s="1"/>
      <c r="D48" s="1"/>
      <c r="E48" s="1"/>
      <c r="F48" s="1"/>
      <c r="G48" s="1"/>
      <c r="H48" s="1"/>
    </row>
    <row r="49" spans="2:8" x14ac:dyDescent="0.2">
      <c r="B49" s="1"/>
      <c r="C49" s="1"/>
      <c r="D49" s="1"/>
      <c r="E49" s="1"/>
      <c r="F49" s="1"/>
      <c r="G49" s="1"/>
      <c r="H49" s="1"/>
    </row>
    <row r="50" spans="2:8" x14ac:dyDescent="0.2">
      <c r="B50" s="1"/>
      <c r="C50" s="1"/>
      <c r="D50" s="1"/>
      <c r="E50" s="1"/>
      <c r="F50" s="1"/>
      <c r="G50" s="1"/>
      <c r="H50" s="1"/>
    </row>
    <row r="51" spans="2:8" x14ac:dyDescent="0.2">
      <c r="B51" s="1"/>
      <c r="C51" s="1"/>
      <c r="D51" s="1"/>
      <c r="E51" s="1"/>
      <c r="F51" s="1"/>
      <c r="G51" s="1"/>
    </row>
    <row r="52" spans="2:8" x14ac:dyDescent="0.2">
      <c r="B52" s="1"/>
      <c r="C52" s="1"/>
      <c r="D52" s="1"/>
      <c r="E52" s="1"/>
      <c r="F52" s="1"/>
      <c r="G52" s="1"/>
    </row>
    <row r="53" spans="2:8" x14ac:dyDescent="0.2">
      <c r="B53" s="1"/>
    </row>
    <row r="54" spans="2:8" x14ac:dyDescent="0.2">
      <c r="B54" s="1"/>
    </row>
  </sheetData>
  <pageMargins left="0.7" right="0.7" top="0.75" bottom="0.75" header="0.3" footer="0.3"/>
  <pageSetup paperSize="9" scale="79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pageSetUpPr fitToPage="1"/>
  </sheetPr>
  <dimension ref="A1:O54"/>
  <sheetViews>
    <sheetView workbookViewId="0">
      <selection activeCell="B4" sqref="B4"/>
    </sheetView>
  </sheetViews>
  <sheetFormatPr defaultRowHeight="15" x14ac:dyDescent="0.2"/>
  <cols>
    <col min="2" max="2" width="24.44140625" customWidth="1"/>
    <col min="3" max="3" width="5" customWidth="1"/>
    <col min="4" max="4" width="5.77734375" customWidth="1"/>
    <col min="5" max="5" width="14" customWidth="1"/>
    <col min="6" max="6" width="3" customWidth="1"/>
    <col min="7" max="7" width="9.77734375" customWidth="1"/>
    <col min="8" max="8" width="19.77734375" customWidth="1"/>
    <col min="9" max="10" width="8.88671875" customWidth="1"/>
    <col min="258" max="258" width="3.21875" customWidth="1"/>
    <col min="259" max="259" width="27.109375" customWidth="1"/>
    <col min="260" max="260" width="10.109375" customWidth="1"/>
    <col min="261" max="261" width="10.77734375" customWidth="1"/>
    <col min="262" max="262" width="12.21875" customWidth="1"/>
    <col min="263" max="264" width="9.6640625" customWidth="1"/>
    <col min="265" max="265" width="10" customWidth="1"/>
    <col min="266" max="266" width="10.33203125" customWidth="1"/>
    <col min="514" max="514" width="3.21875" customWidth="1"/>
    <col min="515" max="515" width="27.109375" customWidth="1"/>
    <col min="516" max="516" width="10.109375" customWidth="1"/>
    <col min="517" max="517" width="10.77734375" customWidth="1"/>
    <col min="518" max="518" width="12.21875" customWidth="1"/>
    <col min="519" max="520" width="9.6640625" customWidth="1"/>
    <col min="521" max="521" width="10" customWidth="1"/>
    <col min="522" max="522" width="10.33203125" customWidth="1"/>
    <col min="770" max="770" width="3.21875" customWidth="1"/>
    <col min="771" max="771" width="27.109375" customWidth="1"/>
    <col min="772" max="772" width="10.109375" customWidth="1"/>
    <col min="773" max="773" width="10.77734375" customWidth="1"/>
    <col min="774" max="774" width="12.21875" customWidth="1"/>
    <col min="775" max="776" width="9.6640625" customWidth="1"/>
    <col min="777" max="777" width="10" customWidth="1"/>
    <col min="778" max="778" width="10.33203125" customWidth="1"/>
    <col min="1026" max="1026" width="3.21875" customWidth="1"/>
    <col min="1027" max="1027" width="27.109375" customWidth="1"/>
    <col min="1028" max="1028" width="10.109375" customWidth="1"/>
    <col min="1029" max="1029" width="10.77734375" customWidth="1"/>
    <col min="1030" max="1030" width="12.21875" customWidth="1"/>
    <col min="1031" max="1032" width="9.6640625" customWidth="1"/>
    <col min="1033" max="1033" width="10" customWidth="1"/>
    <col min="1034" max="1034" width="10.33203125" customWidth="1"/>
    <col min="1282" max="1282" width="3.21875" customWidth="1"/>
    <col min="1283" max="1283" width="27.109375" customWidth="1"/>
    <col min="1284" max="1284" width="10.109375" customWidth="1"/>
    <col min="1285" max="1285" width="10.77734375" customWidth="1"/>
    <col min="1286" max="1286" width="12.21875" customWidth="1"/>
    <col min="1287" max="1288" width="9.6640625" customWidth="1"/>
    <col min="1289" max="1289" width="10" customWidth="1"/>
    <col min="1290" max="1290" width="10.33203125" customWidth="1"/>
    <col min="1538" max="1538" width="3.21875" customWidth="1"/>
    <col min="1539" max="1539" width="27.109375" customWidth="1"/>
    <col min="1540" max="1540" width="10.109375" customWidth="1"/>
    <col min="1541" max="1541" width="10.77734375" customWidth="1"/>
    <col min="1542" max="1542" width="12.21875" customWidth="1"/>
    <col min="1543" max="1544" width="9.6640625" customWidth="1"/>
    <col min="1545" max="1545" width="10" customWidth="1"/>
    <col min="1546" max="1546" width="10.33203125" customWidth="1"/>
    <col min="1794" max="1794" width="3.21875" customWidth="1"/>
    <col min="1795" max="1795" width="27.109375" customWidth="1"/>
    <col min="1796" max="1796" width="10.109375" customWidth="1"/>
    <col min="1797" max="1797" width="10.77734375" customWidth="1"/>
    <col min="1798" max="1798" width="12.21875" customWidth="1"/>
    <col min="1799" max="1800" width="9.6640625" customWidth="1"/>
    <col min="1801" max="1801" width="10" customWidth="1"/>
    <col min="1802" max="1802" width="10.33203125" customWidth="1"/>
    <col min="2050" max="2050" width="3.21875" customWidth="1"/>
    <col min="2051" max="2051" width="27.109375" customWidth="1"/>
    <col min="2052" max="2052" width="10.109375" customWidth="1"/>
    <col min="2053" max="2053" width="10.77734375" customWidth="1"/>
    <col min="2054" max="2054" width="12.21875" customWidth="1"/>
    <col min="2055" max="2056" width="9.6640625" customWidth="1"/>
    <col min="2057" max="2057" width="10" customWidth="1"/>
    <col min="2058" max="2058" width="10.33203125" customWidth="1"/>
    <col min="2306" max="2306" width="3.21875" customWidth="1"/>
    <col min="2307" max="2307" width="27.109375" customWidth="1"/>
    <col min="2308" max="2308" width="10.109375" customWidth="1"/>
    <col min="2309" max="2309" width="10.77734375" customWidth="1"/>
    <col min="2310" max="2310" width="12.21875" customWidth="1"/>
    <col min="2311" max="2312" width="9.6640625" customWidth="1"/>
    <col min="2313" max="2313" width="10" customWidth="1"/>
    <col min="2314" max="2314" width="10.33203125" customWidth="1"/>
    <col min="2562" max="2562" width="3.21875" customWidth="1"/>
    <col min="2563" max="2563" width="27.109375" customWidth="1"/>
    <col min="2564" max="2564" width="10.109375" customWidth="1"/>
    <col min="2565" max="2565" width="10.77734375" customWidth="1"/>
    <col min="2566" max="2566" width="12.21875" customWidth="1"/>
    <col min="2567" max="2568" width="9.6640625" customWidth="1"/>
    <col min="2569" max="2569" width="10" customWidth="1"/>
    <col min="2570" max="2570" width="10.33203125" customWidth="1"/>
    <col min="2818" max="2818" width="3.21875" customWidth="1"/>
    <col min="2819" max="2819" width="27.109375" customWidth="1"/>
    <col min="2820" max="2820" width="10.109375" customWidth="1"/>
    <col min="2821" max="2821" width="10.77734375" customWidth="1"/>
    <col min="2822" max="2822" width="12.21875" customWidth="1"/>
    <col min="2823" max="2824" width="9.6640625" customWidth="1"/>
    <col min="2825" max="2825" width="10" customWidth="1"/>
    <col min="2826" max="2826" width="10.33203125" customWidth="1"/>
    <col min="3074" max="3074" width="3.21875" customWidth="1"/>
    <col min="3075" max="3075" width="27.109375" customWidth="1"/>
    <col min="3076" max="3076" width="10.109375" customWidth="1"/>
    <col min="3077" max="3077" width="10.77734375" customWidth="1"/>
    <col min="3078" max="3078" width="12.21875" customWidth="1"/>
    <col min="3079" max="3080" width="9.6640625" customWidth="1"/>
    <col min="3081" max="3081" width="10" customWidth="1"/>
    <col min="3082" max="3082" width="10.33203125" customWidth="1"/>
    <col min="3330" max="3330" width="3.21875" customWidth="1"/>
    <col min="3331" max="3331" width="27.109375" customWidth="1"/>
    <col min="3332" max="3332" width="10.109375" customWidth="1"/>
    <col min="3333" max="3333" width="10.77734375" customWidth="1"/>
    <col min="3334" max="3334" width="12.21875" customWidth="1"/>
    <col min="3335" max="3336" width="9.6640625" customWidth="1"/>
    <col min="3337" max="3337" width="10" customWidth="1"/>
    <col min="3338" max="3338" width="10.33203125" customWidth="1"/>
    <col min="3586" max="3586" width="3.21875" customWidth="1"/>
    <col min="3587" max="3587" width="27.109375" customWidth="1"/>
    <col min="3588" max="3588" width="10.109375" customWidth="1"/>
    <col min="3589" max="3589" width="10.77734375" customWidth="1"/>
    <col min="3590" max="3590" width="12.21875" customWidth="1"/>
    <col min="3591" max="3592" width="9.6640625" customWidth="1"/>
    <col min="3593" max="3593" width="10" customWidth="1"/>
    <col min="3594" max="3594" width="10.33203125" customWidth="1"/>
    <col min="3842" max="3842" width="3.21875" customWidth="1"/>
    <col min="3843" max="3843" width="27.109375" customWidth="1"/>
    <col min="3844" max="3844" width="10.109375" customWidth="1"/>
    <col min="3845" max="3845" width="10.77734375" customWidth="1"/>
    <col min="3846" max="3846" width="12.21875" customWidth="1"/>
    <col min="3847" max="3848" width="9.6640625" customWidth="1"/>
    <col min="3849" max="3849" width="10" customWidth="1"/>
    <col min="3850" max="3850" width="10.33203125" customWidth="1"/>
    <col min="4098" max="4098" width="3.21875" customWidth="1"/>
    <col min="4099" max="4099" width="27.109375" customWidth="1"/>
    <col min="4100" max="4100" width="10.109375" customWidth="1"/>
    <col min="4101" max="4101" width="10.77734375" customWidth="1"/>
    <col min="4102" max="4102" width="12.21875" customWidth="1"/>
    <col min="4103" max="4104" width="9.6640625" customWidth="1"/>
    <col min="4105" max="4105" width="10" customWidth="1"/>
    <col min="4106" max="4106" width="10.33203125" customWidth="1"/>
    <col min="4354" max="4354" width="3.21875" customWidth="1"/>
    <col min="4355" max="4355" width="27.109375" customWidth="1"/>
    <col min="4356" max="4356" width="10.109375" customWidth="1"/>
    <col min="4357" max="4357" width="10.77734375" customWidth="1"/>
    <col min="4358" max="4358" width="12.21875" customWidth="1"/>
    <col min="4359" max="4360" width="9.6640625" customWidth="1"/>
    <col min="4361" max="4361" width="10" customWidth="1"/>
    <col min="4362" max="4362" width="10.33203125" customWidth="1"/>
    <col min="4610" max="4610" width="3.21875" customWidth="1"/>
    <col min="4611" max="4611" width="27.109375" customWidth="1"/>
    <col min="4612" max="4612" width="10.109375" customWidth="1"/>
    <col min="4613" max="4613" width="10.77734375" customWidth="1"/>
    <col min="4614" max="4614" width="12.21875" customWidth="1"/>
    <col min="4615" max="4616" width="9.6640625" customWidth="1"/>
    <col min="4617" max="4617" width="10" customWidth="1"/>
    <col min="4618" max="4618" width="10.33203125" customWidth="1"/>
    <col min="4866" max="4866" width="3.21875" customWidth="1"/>
    <col min="4867" max="4867" width="27.109375" customWidth="1"/>
    <col min="4868" max="4868" width="10.109375" customWidth="1"/>
    <col min="4869" max="4869" width="10.77734375" customWidth="1"/>
    <col min="4870" max="4870" width="12.21875" customWidth="1"/>
    <col min="4871" max="4872" width="9.6640625" customWidth="1"/>
    <col min="4873" max="4873" width="10" customWidth="1"/>
    <col min="4874" max="4874" width="10.33203125" customWidth="1"/>
    <col min="5122" max="5122" width="3.21875" customWidth="1"/>
    <col min="5123" max="5123" width="27.109375" customWidth="1"/>
    <col min="5124" max="5124" width="10.109375" customWidth="1"/>
    <col min="5125" max="5125" width="10.77734375" customWidth="1"/>
    <col min="5126" max="5126" width="12.21875" customWidth="1"/>
    <col min="5127" max="5128" width="9.6640625" customWidth="1"/>
    <col min="5129" max="5129" width="10" customWidth="1"/>
    <col min="5130" max="5130" width="10.33203125" customWidth="1"/>
    <col min="5378" max="5378" width="3.21875" customWidth="1"/>
    <col min="5379" max="5379" width="27.109375" customWidth="1"/>
    <col min="5380" max="5380" width="10.109375" customWidth="1"/>
    <col min="5381" max="5381" width="10.77734375" customWidth="1"/>
    <col min="5382" max="5382" width="12.21875" customWidth="1"/>
    <col min="5383" max="5384" width="9.6640625" customWidth="1"/>
    <col min="5385" max="5385" width="10" customWidth="1"/>
    <col min="5386" max="5386" width="10.33203125" customWidth="1"/>
    <col min="5634" max="5634" width="3.21875" customWidth="1"/>
    <col min="5635" max="5635" width="27.109375" customWidth="1"/>
    <col min="5636" max="5636" width="10.109375" customWidth="1"/>
    <col min="5637" max="5637" width="10.77734375" customWidth="1"/>
    <col min="5638" max="5638" width="12.21875" customWidth="1"/>
    <col min="5639" max="5640" width="9.6640625" customWidth="1"/>
    <col min="5641" max="5641" width="10" customWidth="1"/>
    <col min="5642" max="5642" width="10.33203125" customWidth="1"/>
    <col min="5890" max="5890" width="3.21875" customWidth="1"/>
    <col min="5891" max="5891" width="27.109375" customWidth="1"/>
    <col min="5892" max="5892" width="10.109375" customWidth="1"/>
    <col min="5893" max="5893" width="10.77734375" customWidth="1"/>
    <col min="5894" max="5894" width="12.21875" customWidth="1"/>
    <col min="5895" max="5896" width="9.6640625" customWidth="1"/>
    <col min="5897" max="5897" width="10" customWidth="1"/>
    <col min="5898" max="5898" width="10.33203125" customWidth="1"/>
    <col min="6146" max="6146" width="3.21875" customWidth="1"/>
    <col min="6147" max="6147" width="27.109375" customWidth="1"/>
    <col min="6148" max="6148" width="10.109375" customWidth="1"/>
    <col min="6149" max="6149" width="10.77734375" customWidth="1"/>
    <col min="6150" max="6150" width="12.21875" customWidth="1"/>
    <col min="6151" max="6152" width="9.6640625" customWidth="1"/>
    <col min="6153" max="6153" width="10" customWidth="1"/>
    <col min="6154" max="6154" width="10.33203125" customWidth="1"/>
    <col min="6402" max="6402" width="3.21875" customWidth="1"/>
    <col min="6403" max="6403" width="27.109375" customWidth="1"/>
    <col min="6404" max="6404" width="10.109375" customWidth="1"/>
    <col min="6405" max="6405" width="10.77734375" customWidth="1"/>
    <col min="6406" max="6406" width="12.21875" customWidth="1"/>
    <col min="6407" max="6408" width="9.6640625" customWidth="1"/>
    <col min="6409" max="6409" width="10" customWidth="1"/>
    <col min="6410" max="6410" width="10.33203125" customWidth="1"/>
    <col min="6658" max="6658" width="3.21875" customWidth="1"/>
    <col min="6659" max="6659" width="27.109375" customWidth="1"/>
    <col min="6660" max="6660" width="10.109375" customWidth="1"/>
    <col min="6661" max="6661" width="10.77734375" customWidth="1"/>
    <col min="6662" max="6662" width="12.21875" customWidth="1"/>
    <col min="6663" max="6664" width="9.6640625" customWidth="1"/>
    <col min="6665" max="6665" width="10" customWidth="1"/>
    <col min="6666" max="6666" width="10.33203125" customWidth="1"/>
    <col min="6914" max="6914" width="3.21875" customWidth="1"/>
    <col min="6915" max="6915" width="27.109375" customWidth="1"/>
    <col min="6916" max="6916" width="10.109375" customWidth="1"/>
    <col min="6917" max="6917" width="10.77734375" customWidth="1"/>
    <col min="6918" max="6918" width="12.21875" customWidth="1"/>
    <col min="6919" max="6920" width="9.6640625" customWidth="1"/>
    <col min="6921" max="6921" width="10" customWidth="1"/>
    <col min="6922" max="6922" width="10.33203125" customWidth="1"/>
    <col min="7170" max="7170" width="3.21875" customWidth="1"/>
    <col min="7171" max="7171" width="27.109375" customWidth="1"/>
    <col min="7172" max="7172" width="10.109375" customWidth="1"/>
    <col min="7173" max="7173" width="10.77734375" customWidth="1"/>
    <col min="7174" max="7174" width="12.21875" customWidth="1"/>
    <col min="7175" max="7176" width="9.6640625" customWidth="1"/>
    <col min="7177" max="7177" width="10" customWidth="1"/>
    <col min="7178" max="7178" width="10.33203125" customWidth="1"/>
    <col min="7426" max="7426" width="3.21875" customWidth="1"/>
    <col min="7427" max="7427" width="27.109375" customWidth="1"/>
    <col min="7428" max="7428" width="10.109375" customWidth="1"/>
    <col min="7429" max="7429" width="10.77734375" customWidth="1"/>
    <col min="7430" max="7430" width="12.21875" customWidth="1"/>
    <col min="7431" max="7432" width="9.6640625" customWidth="1"/>
    <col min="7433" max="7433" width="10" customWidth="1"/>
    <col min="7434" max="7434" width="10.33203125" customWidth="1"/>
    <col min="7682" max="7682" width="3.21875" customWidth="1"/>
    <col min="7683" max="7683" width="27.109375" customWidth="1"/>
    <col min="7684" max="7684" width="10.109375" customWidth="1"/>
    <col min="7685" max="7685" width="10.77734375" customWidth="1"/>
    <col min="7686" max="7686" width="12.21875" customWidth="1"/>
    <col min="7687" max="7688" width="9.6640625" customWidth="1"/>
    <col min="7689" max="7689" width="10" customWidth="1"/>
    <col min="7690" max="7690" width="10.33203125" customWidth="1"/>
    <col min="7938" max="7938" width="3.21875" customWidth="1"/>
    <col min="7939" max="7939" width="27.109375" customWidth="1"/>
    <col min="7940" max="7940" width="10.109375" customWidth="1"/>
    <col min="7941" max="7941" width="10.77734375" customWidth="1"/>
    <col min="7942" max="7942" width="12.21875" customWidth="1"/>
    <col min="7943" max="7944" width="9.6640625" customWidth="1"/>
    <col min="7945" max="7945" width="10" customWidth="1"/>
    <col min="7946" max="7946" width="10.33203125" customWidth="1"/>
    <col min="8194" max="8194" width="3.21875" customWidth="1"/>
    <col min="8195" max="8195" width="27.109375" customWidth="1"/>
    <col min="8196" max="8196" width="10.109375" customWidth="1"/>
    <col min="8197" max="8197" width="10.77734375" customWidth="1"/>
    <col min="8198" max="8198" width="12.21875" customWidth="1"/>
    <col min="8199" max="8200" width="9.6640625" customWidth="1"/>
    <col min="8201" max="8201" width="10" customWidth="1"/>
    <col min="8202" max="8202" width="10.33203125" customWidth="1"/>
    <col min="8450" max="8450" width="3.21875" customWidth="1"/>
    <col min="8451" max="8451" width="27.109375" customWidth="1"/>
    <col min="8452" max="8452" width="10.109375" customWidth="1"/>
    <col min="8453" max="8453" width="10.77734375" customWidth="1"/>
    <col min="8454" max="8454" width="12.21875" customWidth="1"/>
    <col min="8455" max="8456" width="9.6640625" customWidth="1"/>
    <col min="8457" max="8457" width="10" customWidth="1"/>
    <col min="8458" max="8458" width="10.33203125" customWidth="1"/>
    <col min="8706" max="8706" width="3.21875" customWidth="1"/>
    <col min="8707" max="8707" width="27.109375" customWidth="1"/>
    <col min="8708" max="8708" width="10.109375" customWidth="1"/>
    <col min="8709" max="8709" width="10.77734375" customWidth="1"/>
    <col min="8710" max="8710" width="12.21875" customWidth="1"/>
    <col min="8711" max="8712" width="9.6640625" customWidth="1"/>
    <col min="8713" max="8713" width="10" customWidth="1"/>
    <col min="8714" max="8714" width="10.33203125" customWidth="1"/>
    <col min="8962" max="8962" width="3.21875" customWidth="1"/>
    <col min="8963" max="8963" width="27.109375" customWidth="1"/>
    <col min="8964" max="8964" width="10.109375" customWidth="1"/>
    <col min="8965" max="8965" width="10.77734375" customWidth="1"/>
    <col min="8966" max="8966" width="12.21875" customWidth="1"/>
    <col min="8967" max="8968" width="9.6640625" customWidth="1"/>
    <col min="8969" max="8969" width="10" customWidth="1"/>
    <col min="8970" max="8970" width="10.33203125" customWidth="1"/>
    <col min="9218" max="9218" width="3.21875" customWidth="1"/>
    <col min="9219" max="9219" width="27.109375" customWidth="1"/>
    <col min="9220" max="9220" width="10.109375" customWidth="1"/>
    <col min="9221" max="9221" width="10.77734375" customWidth="1"/>
    <col min="9222" max="9222" width="12.21875" customWidth="1"/>
    <col min="9223" max="9224" width="9.6640625" customWidth="1"/>
    <col min="9225" max="9225" width="10" customWidth="1"/>
    <col min="9226" max="9226" width="10.33203125" customWidth="1"/>
    <col min="9474" max="9474" width="3.21875" customWidth="1"/>
    <col min="9475" max="9475" width="27.109375" customWidth="1"/>
    <col min="9476" max="9476" width="10.109375" customWidth="1"/>
    <col min="9477" max="9477" width="10.77734375" customWidth="1"/>
    <col min="9478" max="9478" width="12.21875" customWidth="1"/>
    <col min="9479" max="9480" width="9.6640625" customWidth="1"/>
    <col min="9481" max="9481" width="10" customWidth="1"/>
    <col min="9482" max="9482" width="10.33203125" customWidth="1"/>
    <col min="9730" max="9730" width="3.21875" customWidth="1"/>
    <col min="9731" max="9731" width="27.109375" customWidth="1"/>
    <col min="9732" max="9732" width="10.109375" customWidth="1"/>
    <col min="9733" max="9733" width="10.77734375" customWidth="1"/>
    <col min="9734" max="9734" width="12.21875" customWidth="1"/>
    <col min="9735" max="9736" width="9.6640625" customWidth="1"/>
    <col min="9737" max="9737" width="10" customWidth="1"/>
    <col min="9738" max="9738" width="10.33203125" customWidth="1"/>
    <col min="9986" max="9986" width="3.21875" customWidth="1"/>
    <col min="9987" max="9987" width="27.109375" customWidth="1"/>
    <col min="9988" max="9988" width="10.109375" customWidth="1"/>
    <col min="9989" max="9989" width="10.77734375" customWidth="1"/>
    <col min="9990" max="9990" width="12.21875" customWidth="1"/>
    <col min="9991" max="9992" width="9.6640625" customWidth="1"/>
    <col min="9993" max="9993" width="10" customWidth="1"/>
    <col min="9994" max="9994" width="10.33203125" customWidth="1"/>
    <col min="10242" max="10242" width="3.21875" customWidth="1"/>
    <col min="10243" max="10243" width="27.109375" customWidth="1"/>
    <col min="10244" max="10244" width="10.109375" customWidth="1"/>
    <col min="10245" max="10245" width="10.77734375" customWidth="1"/>
    <col min="10246" max="10246" width="12.21875" customWidth="1"/>
    <col min="10247" max="10248" width="9.6640625" customWidth="1"/>
    <col min="10249" max="10249" width="10" customWidth="1"/>
    <col min="10250" max="10250" width="10.33203125" customWidth="1"/>
    <col min="10498" max="10498" width="3.21875" customWidth="1"/>
    <col min="10499" max="10499" width="27.109375" customWidth="1"/>
    <col min="10500" max="10500" width="10.109375" customWidth="1"/>
    <col min="10501" max="10501" width="10.77734375" customWidth="1"/>
    <col min="10502" max="10502" width="12.21875" customWidth="1"/>
    <col min="10503" max="10504" width="9.6640625" customWidth="1"/>
    <col min="10505" max="10505" width="10" customWidth="1"/>
    <col min="10506" max="10506" width="10.33203125" customWidth="1"/>
    <col min="10754" max="10754" width="3.21875" customWidth="1"/>
    <col min="10755" max="10755" width="27.109375" customWidth="1"/>
    <col min="10756" max="10756" width="10.109375" customWidth="1"/>
    <col min="10757" max="10757" width="10.77734375" customWidth="1"/>
    <col min="10758" max="10758" width="12.21875" customWidth="1"/>
    <col min="10759" max="10760" width="9.6640625" customWidth="1"/>
    <col min="10761" max="10761" width="10" customWidth="1"/>
    <col min="10762" max="10762" width="10.33203125" customWidth="1"/>
    <col min="11010" max="11010" width="3.21875" customWidth="1"/>
    <col min="11011" max="11011" width="27.109375" customWidth="1"/>
    <col min="11012" max="11012" width="10.109375" customWidth="1"/>
    <col min="11013" max="11013" width="10.77734375" customWidth="1"/>
    <col min="11014" max="11014" width="12.21875" customWidth="1"/>
    <col min="11015" max="11016" width="9.6640625" customWidth="1"/>
    <col min="11017" max="11017" width="10" customWidth="1"/>
    <col min="11018" max="11018" width="10.33203125" customWidth="1"/>
    <col min="11266" max="11266" width="3.21875" customWidth="1"/>
    <col min="11267" max="11267" width="27.109375" customWidth="1"/>
    <col min="11268" max="11268" width="10.109375" customWidth="1"/>
    <col min="11269" max="11269" width="10.77734375" customWidth="1"/>
    <col min="11270" max="11270" width="12.21875" customWidth="1"/>
    <col min="11271" max="11272" width="9.6640625" customWidth="1"/>
    <col min="11273" max="11273" width="10" customWidth="1"/>
    <col min="11274" max="11274" width="10.33203125" customWidth="1"/>
    <col min="11522" max="11522" width="3.21875" customWidth="1"/>
    <col min="11523" max="11523" width="27.109375" customWidth="1"/>
    <col min="11524" max="11524" width="10.109375" customWidth="1"/>
    <col min="11525" max="11525" width="10.77734375" customWidth="1"/>
    <col min="11526" max="11526" width="12.21875" customWidth="1"/>
    <col min="11527" max="11528" width="9.6640625" customWidth="1"/>
    <col min="11529" max="11529" width="10" customWidth="1"/>
    <col min="11530" max="11530" width="10.33203125" customWidth="1"/>
    <col min="11778" max="11778" width="3.21875" customWidth="1"/>
    <col min="11779" max="11779" width="27.109375" customWidth="1"/>
    <col min="11780" max="11780" width="10.109375" customWidth="1"/>
    <col min="11781" max="11781" width="10.77734375" customWidth="1"/>
    <col min="11782" max="11782" width="12.21875" customWidth="1"/>
    <col min="11783" max="11784" width="9.6640625" customWidth="1"/>
    <col min="11785" max="11785" width="10" customWidth="1"/>
    <col min="11786" max="11786" width="10.33203125" customWidth="1"/>
    <col min="12034" max="12034" width="3.21875" customWidth="1"/>
    <col min="12035" max="12035" width="27.109375" customWidth="1"/>
    <col min="12036" max="12036" width="10.109375" customWidth="1"/>
    <col min="12037" max="12037" width="10.77734375" customWidth="1"/>
    <col min="12038" max="12038" width="12.21875" customWidth="1"/>
    <col min="12039" max="12040" width="9.6640625" customWidth="1"/>
    <col min="12041" max="12041" width="10" customWidth="1"/>
    <col min="12042" max="12042" width="10.33203125" customWidth="1"/>
    <col min="12290" max="12290" width="3.21875" customWidth="1"/>
    <col min="12291" max="12291" width="27.109375" customWidth="1"/>
    <col min="12292" max="12292" width="10.109375" customWidth="1"/>
    <col min="12293" max="12293" width="10.77734375" customWidth="1"/>
    <col min="12294" max="12294" width="12.21875" customWidth="1"/>
    <col min="12295" max="12296" width="9.6640625" customWidth="1"/>
    <col min="12297" max="12297" width="10" customWidth="1"/>
    <col min="12298" max="12298" width="10.33203125" customWidth="1"/>
    <col min="12546" max="12546" width="3.21875" customWidth="1"/>
    <col min="12547" max="12547" width="27.109375" customWidth="1"/>
    <col min="12548" max="12548" width="10.109375" customWidth="1"/>
    <col min="12549" max="12549" width="10.77734375" customWidth="1"/>
    <col min="12550" max="12550" width="12.21875" customWidth="1"/>
    <col min="12551" max="12552" width="9.6640625" customWidth="1"/>
    <col min="12553" max="12553" width="10" customWidth="1"/>
    <col min="12554" max="12554" width="10.33203125" customWidth="1"/>
    <col min="12802" max="12802" width="3.21875" customWidth="1"/>
    <col min="12803" max="12803" width="27.109375" customWidth="1"/>
    <col min="12804" max="12804" width="10.109375" customWidth="1"/>
    <col min="12805" max="12805" width="10.77734375" customWidth="1"/>
    <col min="12806" max="12806" width="12.21875" customWidth="1"/>
    <col min="12807" max="12808" width="9.6640625" customWidth="1"/>
    <col min="12809" max="12809" width="10" customWidth="1"/>
    <col min="12810" max="12810" width="10.33203125" customWidth="1"/>
    <col min="13058" max="13058" width="3.21875" customWidth="1"/>
    <col min="13059" max="13059" width="27.109375" customWidth="1"/>
    <col min="13060" max="13060" width="10.109375" customWidth="1"/>
    <col min="13061" max="13061" width="10.77734375" customWidth="1"/>
    <col min="13062" max="13062" width="12.21875" customWidth="1"/>
    <col min="13063" max="13064" width="9.6640625" customWidth="1"/>
    <col min="13065" max="13065" width="10" customWidth="1"/>
    <col min="13066" max="13066" width="10.33203125" customWidth="1"/>
    <col min="13314" max="13314" width="3.21875" customWidth="1"/>
    <col min="13315" max="13315" width="27.109375" customWidth="1"/>
    <col min="13316" max="13316" width="10.109375" customWidth="1"/>
    <col min="13317" max="13317" width="10.77734375" customWidth="1"/>
    <col min="13318" max="13318" width="12.21875" customWidth="1"/>
    <col min="13319" max="13320" width="9.6640625" customWidth="1"/>
    <col min="13321" max="13321" width="10" customWidth="1"/>
    <col min="13322" max="13322" width="10.33203125" customWidth="1"/>
    <col min="13570" max="13570" width="3.21875" customWidth="1"/>
    <col min="13571" max="13571" width="27.109375" customWidth="1"/>
    <col min="13572" max="13572" width="10.109375" customWidth="1"/>
    <col min="13573" max="13573" width="10.77734375" customWidth="1"/>
    <col min="13574" max="13574" width="12.21875" customWidth="1"/>
    <col min="13575" max="13576" width="9.6640625" customWidth="1"/>
    <col min="13577" max="13577" width="10" customWidth="1"/>
    <col min="13578" max="13578" width="10.33203125" customWidth="1"/>
    <col min="13826" max="13826" width="3.21875" customWidth="1"/>
    <col min="13827" max="13827" width="27.109375" customWidth="1"/>
    <col min="13828" max="13828" width="10.109375" customWidth="1"/>
    <col min="13829" max="13829" width="10.77734375" customWidth="1"/>
    <col min="13830" max="13830" width="12.21875" customWidth="1"/>
    <col min="13831" max="13832" width="9.6640625" customWidth="1"/>
    <col min="13833" max="13833" width="10" customWidth="1"/>
    <col min="13834" max="13834" width="10.33203125" customWidth="1"/>
    <col min="14082" max="14082" width="3.21875" customWidth="1"/>
    <col min="14083" max="14083" width="27.109375" customWidth="1"/>
    <col min="14084" max="14084" width="10.109375" customWidth="1"/>
    <col min="14085" max="14085" width="10.77734375" customWidth="1"/>
    <col min="14086" max="14086" width="12.21875" customWidth="1"/>
    <col min="14087" max="14088" width="9.6640625" customWidth="1"/>
    <col min="14089" max="14089" width="10" customWidth="1"/>
    <col min="14090" max="14090" width="10.33203125" customWidth="1"/>
    <col min="14338" max="14338" width="3.21875" customWidth="1"/>
    <col min="14339" max="14339" width="27.109375" customWidth="1"/>
    <col min="14340" max="14340" width="10.109375" customWidth="1"/>
    <col min="14341" max="14341" width="10.77734375" customWidth="1"/>
    <col min="14342" max="14342" width="12.21875" customWidth="1"/>
    <col min="14343" max="14344" width="9.6640625" customWidth="1"/>
    <col min="14345" max="14345" width="10" customWidth="1"/>
    <col min="14346" max="14346" width="10.33203125" customWidth="1"/>
    <col min="14594" max="14594" width="3.21875" customWidth="1"/>
    <col min="14595" max="14595" width="27.109375" customWidth="1"/>
    <col min="14596" max="14596" width="10.109375" customWidth="1"/>
    <col min="14597" max="14597" width="10.77734375" customWidth="1"/>
    <col min="14598" max="14598" width="12.21875" customWidth="1"/>
    <col min="14599" max="14600" width="9.6640625" customWidth="1"/>
    <col min="14601" max="14601" width="10" customWidth="1"/>
    <col min="14602" max="14602" width="10.33203125" customWidth="1"/>
    <col min="14850" max="14850" width="3.21875" customWidth="1"/>
    <col min="14851" max="14851" width="27.109375" customWidth="1"/>
    <col min="14852" max="14852" width="10.109375" customWidth="1"/>
    <col min="14853" max="14853" width="10.77734375" customWidth="1"/>
    <col min="14854" max="14854" width="12.21875" customWidth="1"/>
    <col min="14855" max="14856" width="9.6640625" customWidth="1"/>
    <col min="14857" max="14857" width="10" customWidth="1"/>
    <col min="14858" max="14858" width="10.33203125" customWidth="1"/>
    <col min="15106" max="15106" width="3.21875" customWidth="1"/>
    <col min="15107" max="15107" width="27.109375" customWidth="1"/>
    <col min="15108" max="15108" width="10.109375" customWidth="1"/>
    <col min="15109" max="15109" width="10.77734375" customWidth="1"/>
    <col min="15110" max="15110" width="12.21875" customWidth="1"/>
    <col min="15111" max="15112" width="9.6640625" customWidth="1"/>
    <col min="15113" max="15113" width="10" customWidth="1"/>
    <col min="15114" max="15114" width="10.33203125" customWidth="1"/>
    <col min="15362" max="15362" width="3.21875" customWidth="1"/>
    <col min="15363" max="15363" width="27.109375" customWidth="1"/>
    <col min="15364" max="15364" width="10.109375" customWidth="1"/>
    <col min="15365" max="15365" width="10.77734375" customWidth="1"/>
    <col min="15366" max="15366" width="12.21875" customWidth="1"/>
    <col min="15367" max="15368" width="9.6640625" customWidth="1"/>
    <col min="15369" max="15369" width="10" customWidth="1"/>
    <col min="15370" max="15370" width="10.33203125" customWidth="1"/>
    <col min="15618" max="15618" width="3.21875" customWidth="1"/>
    <col min="15619" max="15619" width="27.109375" customWidth="1"/>
    <col min="15620" max="15620" width="10.109375" customWidth="1"/>
    <col min="15621" max="15621" width="10.77734375" customWidth="1"/>
    <col min="15622" max="15622" width="12.21875" customWidth="1"/>
    <col min="15623" max="15624" width="9.6640625" customWidth="1"/>
    <col min="15625" max="15625" width="10" customWidth="1"/>
    <col min="15626" max="15626" width="10.33203125" customWidth="1"/>
    <col min="15874" max="15874" width="3.21875" customWidth="1"/>
    <col min="15875" max="15875" width="27.109375" customWidth="1"/>
    <col min="15876" max="15876" width="10.109375" customWidth="1"/>
    <col min="15877" max="15877" width="10.77734375" customWidth="1"/>
    <col min="15878" max="15878" width="12.21875" customWidth="1"/>
    <col min="15879" max="15880" width="9.6640625" customWidth="1"/>
    <col min="15881" max="15881" width="10" customWidth="1"/>
    <col min="15882" max="15882" width="10.33203125" customWidth="1"/>
    <col min="16130" max="16130" width="3.21875" customWidth="1"/>
    <col min="16131" max="16131" width="27.109375" customWidth="1"/>
    <col min="16132" max="16132" width="10.109375" customWidth="1"/>
    <col min="16133" max="16133" width="10.77734375" customWidth="1"/>
    <col min="16134" max="16134" width="12.21875" customWidth="1"/>
    <col min="16135" max="16136" width="9.6640625" customWidth="1"/>
    <col min="16137" max="16137" width="10" customWidth="1"/>
    <col min="16138" max="16138" width="10.33203125" customWidth="1"/>
  </cols>
  <sheetData>
    <row r="1" spans="1:15" x14ac:dyDescent="0.2">
      <c r="A1" s="52"/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</row>
    <row r="2" spans="1:15" ht="20.25" x14ac:dyDescent="0.3">
      <c r="A2" s="52"/>
      <c r="B2" s="125" t="s">
        <v>36</v>
      </c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</row>
    <row r="3" spans="1:15" ht="15.75" thickBot="1" x14ac:dyDescent="0.25">
      <c r="A3" s="52"/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</row>
    <row r="4" spans="1:15" ht="16.5" thickTop="1" x14ac:dyDescent="0.25">
      <c r="A4" s="52"/>
      <c r="B4" s="72" t="s">
        <v>48</v>
      </c>
      <c r="C4" s="73"/>
      <c r="D4" s="74"/>
      <c r="E4" s="75"/>
      <c r="F4" s="76"/>
      <c r="G4" s="52"/>
      <c r="H4" s="52"/>
      <c r="I4" s="52"/>
      <c r="J4" s="52"/>
      <c r="K4" s="52"/>
      <c r="L4" s="52"/>
      <c r="M4" s="52"/>
      <c r="N4" s="52"/>
      <c r="O4" s="52"/>
    </row>
    <row r="5" spans="1:15" x14ac:dyDescent="0.2">
      <c r="A5" s="52"/>
      <c r="B5" s="77"/>
      <c r="C5" s="64"/>
      <c r="D5" s="65"/>
      <c r="E5" s="3"/>
      <c r="F5" s="78"/>
      <c r="G5" s="52"/>
      <c r="H5" s="52"/>
      <c r="I5" s="52"/>
      <c r="J5" s="52"/>
      <c r="K5" s="52"/>
      <c r="L5" s="52"/>
      <c r="M5" s="52"/>
      <c r="N5" s="52"/>
      <c r="O5" s="52"/>
    </row>
    <row r="6" spans="1:15" ht="15.75" x14ac:dyDescent="0.25">
      <c r="A6" s="52"/>
      <c r="B6" s="79" t="s">
        <v>1</v>
      </c>
      <c r="C6" s="16" t="s">
        <v>21</v>
      </c>
      <c r="D6" s="12"/>
      <c r="E6" s="16" t="s">
        <v>23</v>
      </c>
      <c r="F6" s="94"/>
      <c r="G6" s="52"/>
      <c r="H6" s="52"/>
      <c r="I6" s="52"/>
      <c r="J6" s="52"/>
      <c r="K6" s="52"/>
      <c r="L6" s="52"/>
      <c r="M6" s="52"/>
      <c r="N6" s="52"/>
      <c r="O6" s="52"/>
    </row>
    <row r="7" spans="1:15" x14ac:dyDescent="0.2">
      <c r="A7" s="52"/>
      <c r="B7" s="80" t="s">
        <v>17</v>
      </c>
      <c r="C7" s="2"/>
      <c r="D7" s="13"/>
      <c r="E7" s="46">
        <f>C7*I22</f>
        <v>0</v>
      </c>
      <c r="F7" s="81"/>
      <c r="G7" s="52"/>
      <c r="H7" s="52"/>
      <c r="I7" s="52"/>
      <c r="J7" s="52"/>
      <c r="K7" s="52"/>
      <c r="L7" s="52"/>
      <c r="M7" s="52"/>
      <c r="N7" s="52"/>
      <c r="O7" s="52"/>
    </row>
    <row r="8" spans="1:15" x14ac:dyDescent="0.2">
      <c r="A8" s="52"/>
      <c r="B8" s="80" t="s">
        <v>18</v>
      </c>
      <c r="C8" s="2"/>
      <c r="D8" s="13"/>
      <c r="E8" s="46">
        <f>C8*J22</f>
        <v>0</v>
      </c>
      <c r="F8" s="81"/>
      <c r="G8" s="52"/>
      <c r="H8" s="52"/>
      <c r="I8" s="52"/>
      <c r="J8" s="52"/>
      <c r="K8" s="52"/>
      <c r="L8" s="52"/>
      <c r="M8" s="52"/>
      <c r="N8" s="52"/>
      <c r="O8" s="52"/>
    </row>
    <row r="9" spans="1:15" x14ac:dyDescent="0.2">
      <c r="A9" s="52"/>
      <c r="B9" s="80" t="s">
        <v>19</v>
      </c>
      <c r="C9" s="2"/>
      <c r="D9" s="13"/>
      <c r="E9" s="46">
        <f>C9*K22</f>
        <v>0</v>
      </c>
      <c r="F9" s="81"/>
      <c r="G9" s="52"/>
      <c r="H9" s="52"/>
      <c r="I9" s="52"/>
      <c r="J9" s="52"/>
      <c r="K9" s="52"/>
      <c r="L9" s="52"/>
      <c r="M9" s="52"/>
      <c r="N9" s="52"/>
      <c r="O9" s="52"/>
    </row>
    <row r="10" spans="1:15" ht="15.75" x14ac:dyDescent="0.25">
      <c r="A10" s="52"/>
      <c r="B10" s="82" t="s">
        <v>2</v>
      </c>
      <c r="C10" s="53"/>
      <c r="D10" s="13"/>
      <c r="E10" s="57"/>
      <c r="F10" s="122"/>
      <c r="G10" s="52"/>
      <c r="H10" s="52"/>
      <c r="I10" s="52"/>
      <c r="J10" s="52"/>
      <c r="K10" s="52"/>
      <c r="L10" s="52"/>
      <c r="M10" s="52"/>
      <c r="N10" s="52"/>
      <c r="O10" s="52"/>
    </row>
    <row r="11" spans="1:15" x14ac:dyDescent="0.2">
      <c r="A11" s="52"/>
      <c r="B11" s="80" t="s">
        <v>20</v>
      </c>
      <c r="C11" s="2"/>
      <c r="D11" s="13"/>
      <c r="E11" s="46">
        <f>C11*L22</f>
        <v>0</v>
      </c>
      <c r="F11" s="81"/>
      <c r="G11" s="52"/>
      <c r="H11" s="106"/>
      <c r="I11" s="107"/>
      <c r="J11" s="108"/>
      <c r="K11" s="107"/>
      <c r="L11" s="107"/>
      <c r="M11" s="107"/>
      <c r="N11" s="109"/>
      <c r="O11" s="52"/>
    </row>
    <row r="12" spans="1:15" x14ac:dyDescent="0.2">
      <c r="A12" s="52"/>
      <c r="B12" s="83" t="s">
        <v>7</v>
      </c>
      <c r="C12" s="2"/>
      <c r="D12" s="13"/>
      <c r="E12" s="46">
        <f>C12*M22</f>
        <v>0</v>
      </c>
      <c r="F12" s="81"/>
      <c r="G12" s="52"/>
      <c r="H12" s="52"/>
      <c r="I12" s="52"/>
      <c r="J12" s="52"/>
      <c r="K12" s="52"/>
      <c r="L12" s="52"/>
      <c r="M12" s="52"/>
      <c r="N12" s="52"/>
      <c r="O12" s="52"/>
    </row>
    <row r="13" spans="1:15" x14ac:dyDescent="0.2">
      <c r="A13" s="52"/>
      <c r="B13" s="83" t="s">
        <v>8</v>
      </c>
      <c r="C13" s="2"/>
      <c r="D13" s="14"/>
      <c r="E13" s="46">
        <f>C13*N22</f>
        <v>0</v>
      </c>
      <c r="F13" s="81"/>
      <c r="G13" s="52"/>
      <c r="H13" s="52"/>
      <c r="I13" s="52"/>
      <c r="J13" s="52"/>
      <c r="K13" s="52"/>
      <c r="L13" s="52"/>
      <c r="M13" s="52"/>
      <c r="N13" s="52"/>
      <c r="O13" s="52"/>
    </row>
    <row r="14" spans="1:15" ht="15.75" thickBot="1" x14ac:dyDescent="0.25">
      <c r="A14" s="52"/>
      <c r="B14" s="83" t="s">
        <v>46</v>
      </c>
      <c r="C14" s="155">
        <f>IF(SUM(C7:C13)&lt;15,SUM(C7:C13),"Invalid")</f>
        <v>0</v>
      </c>
      <c r="D14" s="3"/>
      <c r="E14" s="47"/>
      <c r="F14" s="84"/>
      <c r="G14" s="52"/>
      <c r="H14" s="52"/>
      <c r="I14" s="52"/>
      <c r="J14" s="52"/>
      <c r="K14" s="52"/>
      <c r="L14" s="52"/>
      <c r="M14" s="52"/>
      <c r="N14" s="52"/>
      <c r="O14" s="52"/>
    </row>
    <row r="15" spans="1:15" ht="16.5" thickTop="1" thickBot="1" x14ac:dyDescent="0.25">
      <c r="A15" s="52"/>
      <c r="B15" s="85" t="s">
        <v>14</v>
      </c>
      <c r="C15" s="11"/>
      <c r="D15" s="15"/>
      <c r="E15" s="48">
        <f>SUM(E7:E13)</f>
        <v>0</v>
      </c>
      <c r="F15" s="84"/>
      <c r="G15" s="52"/>
      <c r="H15" s="52"/>
      <c r="I15" s="52"/>
      <c r="J15" s="52"/>
      <c r="K15" s="52"/>
      <c r="L15" s="52"/>
      <c r="M15" s="52"/>
      <c r="N15" s="52"/>
      <c r="O15" s="52"/>
    </row>
    <row r="16" spans="1:15" ht="16.5" thickTop="1" thickBot="1" x14ac:dyDescent="0.25">
      <c r="A16" s="52"/>
      <c r="B16" s="86"/>
      <c r="C16" s="87"/>
      <c r="D16" s="87"/>
      <c r="E16" s="87"/>
      <c r="F16" s="88"/>
      <c r="G16" s="52"/>
      <c r="H16" s="52"/>
      <c r="I16" s="52"/>
      <c r="J16" s="52"/>
      <c r="K16" s="52"/>
      <c r="L16" s="52"/>
      <c r="M16" s="52"/>
      <c r="N16" s="52"/>
      <c r="O16" s="52"/>
    </row>
    <row r="17" spans="1:15" ht="16.5" thickTop="1" thickBot="1" x14ac:dyDescent="0.25">
      <c r="A17" s="52"/>
      <c r="B17" s="52"/>
      <c r="C17" s="52"/>
      <c r="D17" s="52"/>
      <c r="E17" s="52"/>
      <c r="F17" s="52"/>
      <c r="G17" s="52"/>
      <c r="H17" s="121" t="s">
        <v>42</v>
      </c>
      <c r="I17" s="52"/>
      <c r="J17" s="52"/>
      <c r="K17" s="52"/>
      <c r="L17" s="52"/>
      <c r="M17" s="52"/>
      <c r="N17" s="52"/>
      <c r="O17" s="52"/>
    </row>
    <row r="18" spans="1:15" ht="16.5" thickTop="1" x14ac:dyDescent="0.25">
      <c r="A18" s="52"/>
      <c r="B18" s="72" t="s">
        <v>22</v>
      </c>
      <c r="C18" s="73"/>
      <c r="D18" s="74"/>
      <c r="E18" s="75"/>
      <c r="F18" s="76"/>
      <c r="G18" s="52"/>
      <c r="H18" s="38"/>
      <c r="I18" s="43">
        <v>0.2</v>
      </c>
      <c r="J18" s="44" t="s">
        <v>49</v>
      </c>
      <c r="K18" s="45"/>
      <c r="L18" s="45"/>
      <c r="M18" s="45"/>
      <c r="N18" s="42"/>
      <c r="O18" s="52"/>
    </row>
    <row r="19" spans="1:15" x14ac:dyDescent="0.2">
      <c r="A19" s="52"/>
      <c r="B19" s="77"/>
      <c r="C19" s="64"/>
      <c r="D19" s="65"/>
      <c r="E19" s="3"/>
      <c r="F19" s="78"/>
      <c r="G19" s="52"/>
      <c r="H19" s="27"/>
      <c r="I19" s="24" t="s">
        <v>1</v>
      </c>
      <c r="J19" s="24"/>
      <c r="K19" s="24"/>
      <c r="L19" s="24" t="s">
        <v>2</v>
      </c>
      <c r="M19" s="24"/>
      <c r="N19" s="26"/>
      <c r="O19" s="52"/>
    </row>
    <row r="20" spans="1:15" s="5" customFormat="1" ht="15.75" x14ac:dyDescent="0.25">
      <c r="A20" s="110"/>
      <c r="B20" s="79" t="s">
        <v>1</v>
      </c>
      <c r="C20" s="16" t="s">
        <v>21</v>
      </c>
      <c r="D20" s="12"/>
      <c r="E20" s="16" t="s">
        <v>23</v>
      </c>
      <c r="F20" s="94"/>
      <c r="G20" s="52"/>
      <c r="H20" s="34" t="s">
        <v>25</v>
      </c>
      <c r="I20" s="32" t="s">
        <v>3</v>
      </c>
      <c r="J20" s="32" t="s">
        <v>4</v>
      </c>
      <c r="K20" s="32" t="s">
        <v>5</v>
      </c>
      <c r="L20" s="32" t="s">
        <v>6</v>
      </c>
      <c r="M20" s="32" t="s">
        <v>7</v>
      </c>
      <c r="N20" s="35" t="s">
        <v>8</v>
      </c>
      <c r="O20" s="110"/>
    </row>
    <row r="21" spans="1:15" x14ac:dyDescent="0.2">
      <c r="A21" s="52"/>
      <c r="B21" s="80" t="s">
        <v>17</v>
      </c>
      <c r="C21" s="2"/>
      <c r="D21" s="13"/>
      <c r="E21" s="49">
        <f>C21*I30</f>
        <v>0</v>
      </c>
      <c r="F21" s="89"/>
      <c r="G21" s="111"/>
      <c r="H21" s="34" t="s">
        <v>9</v>
      </c>
      <c r="I21" s="33">
        <f>'[1]Apart up to 56m2'!G59</f>
        <v>50495.115142313516</v>
      </c>
      <c r="J21" s="33">
        <f>'[1]Apart 57-74m2'!G59</f>
        <v>57573.298372402438</v>
      </c>
      <c r="K21" s="33">
        <v>52479</v>
      </c>
      <c r="L21" s="33">
        <v>46241</v>
      </c>
      <c r="M21" s="33">
        <v>49256</v>
      </c>
      <c r="N21" s="36">
        <v>54852</v>
      </c>
      <c r="O21" s="52"/>
    </row>
    <row r="22" spans="1:15" x14ac:dyDescent="0.2">
      <c r="A22" s="52"/>
      <c r="B22" s="80" t="s">
        <v>18</v>
      </c>
      <c r="C22" s="2"/>
      <c r="D22" s="13"/>
      <c r="E22" s="49">
        <f>C22*J30</f>
        <v>0</v>
      </c>
      <c r="F22" s="89"/>
      <c r="G22" s="111"/>
      <c r="H22" s="28" t="s">
        <v>10</v>
      </c>
      <c r="I22" s="37">
        <f>I21*I18</f>
        <v>10099.023028462703</v>
      </c>
      <c r="J22" s="37">
        <f>J21*I18</f>
        <v>11514.659674480488</v>
      </c>
      <c r="K22" s="37">
        <f>K21*I18</f>
        <v>10495.800000000001</v>
      </c>
      <c r="L22" s="37">
        <f>L21*I18</f>
        <v>9248.2000000000007</v>
      </c>
      <c r="M22" s="37">
        <f>M21*I18</f>
        <v>9851.2000000000007</v>
      </c>
      <c r="N22" s="17">
        <f>N21*I18</f>
        <v>10970.400000000001</v>
      </c>
      <c r="O22" s="52"/>
    </row>
    <row r="23" spans="1:15" ht="15.75" x14ac:dyDescent="0.25">
      <c r="A23" s="52"/>
      <c r="B23" s="80" t="s">
        <v>19</v>
      </c>
      <c r="C23" s="2"/>
      <c r="D23" s="13"/>
      <c r="E23" s="49">
        <f>C23*K30</f>
        <v>0</v>
      </c>
      <c r="F23" s="89"/>
      <c r="G23" s="112"/>
      <c r="O23" s="52"/>
    </row>
    <row r="24" spans="1:15" ht="15.75" x14ac:dyDescent="0.25">
      <c r="A24" s="52"/>
      <c r="B24" s="82" t="s">
        <v>2</v>
      </c>
      <c r="C24" s="53"/>
      <c r="D24" s="13"/>
      <c r="E24" s="58"/>
      <c r="F24" s="123"/>
      <c r="G24" s="113"/>
      <c r="O24" s="52"/>
    </row>
    <row r="25" spans="1:15" x14ac:dyDescent="0.2">
      <c r="A25" s="52"/>
      <c r="B25" s="80" t="s">
        <v>20</v>
      </c>
      <c r="C25" s="2"/>
      <c r="D25" s="13"/>
      <c r="E25" s="49">
        <f>C25*L30</f>
        <v>0</v>
      </c>
      <c r="F25" s="89"/>
      <c r="G25" s="52"/>
      <c r="H25" s="95" t="s">
        <v>42</v>
      </c>
      <c r="O25" s="52"/>
    </row>
    <row r="26" spans="1:15" x14ac:dyDescent="0.2">
      <c r="A26" s="52"/>
      <c r="B26" s="83" t="s">
        <v>7</v>
      </c>
      <c r="C26" s="2"/>
      <c r="D26" s="13"/>
      <c r="E26" s="49">
        <f>C26*M30</f>
        <v>0</v>
      </c>
      <c r="F26" s="89"/>
      <c r="G26" s="52"/>
      <c r="H26" s="38"/>
      <c r="I26" s="39">
        <v>0.35</v>
      </c>
      <c r="J26" s="40" t="s">
        <v>12</v>
      </c>
      <c r="K26" s="39"/>
      <c r="L26" s="41"/>
      <c r="M26" s="40"/>
      <c r="N26" s="42"/>
      <c r="O26" s="52"/>
    </row>
    <row r="27" spans="1:15" s="5" customFormat="1" x14ac:dyDescent="0.2">
      <c r="A27" s="110"/>
      <c r="B27" s="83" t="s">
        <v>8</v>
      </c>
      <c r="C27" s="2"/>
      <c r="D27" s="14"/>
      <c r="E27" s="49">
        <f>C27*N30</f>
        <v>0</v>
      </c>
      <c r="F27" s="89"/>
      <c r="G27" s="52"/>
      <c r="H27" s="25"/>
      <c r="I27" s="22" t="s">
        <v>1</v>
      </c>
      <c r="J27" s="21"/>
      <c r="K27" s="20"/>
      <c r="L27" s="23" t="s">
        <v>2</v>
      </c>
      <c r="M27" s="21"/>
      <c r="N27" s="26"/>
      <c r="O27" s="110"/>
    </row>
    <row r="28" spans="1:15" ht="15.75" thickBot="1" x14ac:dyDescent="0.25">
      <c r="A28" s="52"/>
      <c r="B28" s="83" t="s">
        <v>47</v>
      </c>
      <c r="C28" s="155" t="str">
        <f>IF(SUM(C21:C27)&gt;14,SUM(C21:C27),"Invalid")</f>
        <v>Invalid</v>
      </c>
      <c r="D28" s="3"/>
      <c r="E28" s="50"/>
      <c r="F28" s="90"/>
      <c r="G28" s="52"/>
      <c r="H28" s="34" t="s">
        <v>25</v>
      </c>
      <c r="I28" s="32" t="s">
        <v>3</v>
      </c>
      <c r="J28" s="32" t="s">
        <v>4</v>
      </c>
      <c r="K28" s="32" t="s">
        <v>5</v>
      </c>
      <c r="L28" s="32" t="s">
        <v>6</v>
      </c>
      <c r="M28" s="32" t="s">
        <v>7</v>
      </c>
      <c r="N28" s="35" t="s">
        <v>8</v>
      </c>
      <c r="O28" s="52"/>
    </row>
    <row r="29" spans="1:15" ht="16.5" thickTop="1" thickBot="1" x14ac:dyDescent="0.25">
      <c r="A29" s="52"/>
      <c r="B29" s="85" t="s">
        <v>14</v>
      </c>
      <c r="C29" s="11"/>
      <c r="D29" s="15"/>
      <c r="E29" s="51">
        <f>SUM(E21:E27)</f>
        <v>0</v>
      </c>
      <c r="F29" s="90"/>
      <c r="G29" s="52"/>
      <c r="H29" s="34" t="s">
        <v>9</v>
      </c>
      <c r="I29" s="33">
        <f t="shared" ref="I29:N29" si="0">I21</f>
        <v>50495.115142313516</v>
      </c>
      <c r="J29" s="33">
        <f t="shared" si="0"/>
        <v>57573.298372402438</v>
      </c>
      <c r="K29" s="33">
        <f t="shared" si="0"/>
        <v>52479</v>
      </c>
      <c r="L29" s="33">
        <f t="shared" si="0"/>
        <v>46241</v>
      </c>
      <c r="M29" s="33">
        <f t="shared" si="0"/>
        <v>49256</v>
      </c>
      <c r="N29" s="36">
        <f t="shared" si="0"/>
        <v>54852</v>
      </c>
      <c r="O29" s="52"/>
    </row>
    <row r="30" spans="1:15" ht="17.25" thickTop="1" thickBot="1" x14ac:dyDescent="0.3">
      <c r="A30" s="52"/>
      <c r="B30" s="91"/>
      <c r="C30" s="92"/>
      <c r="D30" s="92"/>
      <c r="E30" s="92"/>
      <c r="F30" s="93"/>
      <c r="G30" s="114"/>
      <c r="H30" s="28" t="s">
        <v>13</v>
      </c>
      <c r="I30" s="29">
        <f>I29*I26</f>
        <v>17673.290299809731</v>
      </c>
      <c r="J30" s="30">
        <f>J29*I26</f>
        <v>20150.654430340852</v>
      </c>
      <c r="K30" s="29">
        <f>K29*I26</f>
        <v>18367.649999999998</v>
      </c>
      <c r="L30" s="29">
        <f>L29*I26</f>
        <v>16184.349999999999</v>
      </c>
      <c r="M30" s="29">
        <f>M29*I26</f>
        <v>17239.599999999999</v>
      </c>
      <c r="N30" s="31">
        <f>N29*I26</f>
        <v>19198.199999999997</v>
      </c>
      <c r="O30" s="52"/>
    </row>
    <row r="31" spans="1:15" ht="16.5" thickTop="1" x14ac:dyDescent="0.25">
      <c r="A31" s="52"/>
      <c r="B31" s="52"/>
      <c r="C31" s="115"/>
      <c r="D31" s="115"/>
      <c r="E31" s="115"/>
      <c r="F31" s="115"/>
      <c r="G31" s="115"/>
      <c r="H31" s="116"/>
      <c r="I31" s="52"/>
      <c r="J31" s="52"/>
      <c r="K31" s="52"/>
      <c r="L31" s="52"/>
      <c r="M31" s="52"/>
      <c r="N31" s="52"/>
      <c r="O31" s="52"/>
    </row>
    <row r="32" spans="1:15" ht="15.75" x14ac:dyDescent="0.25">
      <c r="A32" s="52"/>
      <c r="B32" s="126"/>
      <c r="C32" s="127"/>
      <c r="D32" s="127"/>
      <c r="E32" s="128"/>
      <c r="F32" s="128"/>
      <c r="G32" s="127"/>
      <c r="H32" s="129"/>
      <c r="I32" s="52"/>
      <c r="J32" s="52"/>
      <c r="K32" s="52"/>
      <c r="L32" s="52"/>
      <c r="M32" s="52"/>
      <c r="N32" s="52"/>
      <c r="O32" s="52"/>
    </row>
    <row r="33" spans="1:15" ht="15.75" x14ac:dyDescent="0.25">
      <c r="A33" s="52"/>
      <c r="B33" s="130"/>
      <c r="C33" s="116"/>
      <c r="D33" s="116"/>
      <c r="E33" s="131"/>
      <c r="F33" s="131"/>
      <c r="G33" s="116"/>
      <c r="H33" s="114"/>
      <c r="I33" s="52"/>
      <c r="J33" s="52"/>
      <c r="K33" s="52"/>
      <c r="L33" s="52"/>
      <c r="M33" s="52"/>
      <c r="N33" s="52"/>
      <c r="O33" s="52"/>
    </row>
    <row r="34" spans="1:15" x14ac:dyDescent="0.2">
      <c r="A34" s="52"/>
      <c r="B34" s="130"/>
      <c r="C34" s="129"/>
      <c r="D34" s="129"/>
      <c r="E34" s="132"/>
      <c r="F34" s="132"/>
      <c r="G34" s="129"/>
      <c r="H34" s="52"/>
      <c r="I34" s="52"/>
      <c r="J34" s="52"/>
      <c r="K34" s="52"/>
      <c r="L34" s="52"/>
      <c r="M34" s="52"/>
      <c r="N34" s="52"/>
      <c r="O34" s="52"/>
    </row>
    <row r="35" spans="1:15" ht="15.75" x14ac:dyDescent="0.25">
      <c r="A35" s="52"/>
      <c r="B35" s="114"/>
      <c r="C35" s="114"/>
      <c r="D35" s="114"/>
      <c r="E35" s="114"/>
      <c r="F35" s="114"/>
      <c r="G35" s="114"/>
      <c r="H35" s="52"/>
      <c r="I35" s="52"/>
      <c r="J35" s="52"/>
      <c r="K35" s="52"/>
      <c r="L35" s="52"/>
      <c r="M35" s="52"/>
      <c r="N35" s="52"/>
      <c r="O35" s="52"/>
    </row>
    <row r="36" spans="1:15" x14ac:dyDescent="0.2">
      <c r="B36" s="1"/>
      <c r="C36" s="1"/>
      <c r="D36" s="1"/>
      <c r="E36" s="1"/>
      <c r="F36" s="1"/>
      <c r="G36" s="1"/>
      <c r="H36" s="1"/>
    </row>
    <row r="37" spans="1:15" x14ac:dyDescent="0.2">
      <c r="B37" s="1"/>
      <c r="C37" s="1"/>
      <c r="D37" s="1"/>
      <c r="E37" s="1"/>
      <c r="F37" s="1"/>
      <c r="G37" s="1"/>
      <c r="H37" s="1"/>
    </row>
    <row r="38" spans="1:15" x14ac:dyDescent="0.2">
      <c r="B38" s="1"/>
      <c r="C38" s="1"/>
      <c r="D38" s="1"/>
      <c r="E38" s="1"/>
      <c r="F38" s="1"/>
      <c r="G38" s="1"/>
      <c r="H38" s="1"/>
    </row>
    <row r="39" spans="1:15" x14ac:dyDescent="0.2">
      <c r="B39" s="1"/>
      <c r="C39" s="1"/>
      <c r="D39" s="1"/>
      <c r="E39" s="1"/>
      <c r="F39" s="1"/>
      <c r="G39" s="1"/>
      <c r="H39" s="1"/>
    </row>
    <row r="40" spans="1:15" x14ac:dyDescent="0.2">
      <c r="B40" s="1"/>
      <c r="C40" s="1"/>
      <c r="D40" s="1"/>
      <c r="E40" s="1"/>
      <c r="F40" s="1"/>
      <c r="G40" s="1"/>
      <c r="H40" s="1"/>
    </row>
    <row r="41" spans="1:15" x14ac:dyDescent="0.2">
      <c r="B41" s="1"/>
      <c r="C41" s="1"/>
      <c r="D41" s="1"/>
      <c r="E41" s="1"/>
      <c r="F41" s="1"/>
      <c r="G41" s="1"/>
      <c r="H41" s="1"/>
    </row>
    <row r="42" spans="1:15" x14ac:dyDescent="0.2">
      <c r="B42" s="1"/>
      <c r="C42" s="1"/>
      <c r="D42" s="1"/>
      <c r="E42" s="1"/>
      <c r="F42" s="1"/>
      <c r="G42" s="1"/>
      <c r="H42" s="1"/>
    </row>
    <row r="43" spans="1:15" x14ac:dyDescent="0.2">
      <c r="B43" s="1"/>
      <c r="C43" s="1"/>
      <c r="D43" s="1"/>
      <c r="E43" s="1"/>
      <c r="F43" s="1"/>
      <c r="G43" s="1"/>
      <c r="H43" s="1"/>
    </row>
    <row r="44" spans="1:15" x14ac:dyDescent="0.2">
      <c r="B44" s="1"/>
      <c r="C44" s="1"/>
      <c r="D44" s="1"/>
      <c r="E44" s="1"/>
      <c r="F44" s="1"/>
      <c r="G44" s="1"/>
      <c r="H44" s="1"/>
    </row>
    <row r="45" spans="1:15" x14ac:dyDescent="0.2">
      <c r="B45" s="1"/>
      <c r="C45" s="1"/>
      <c r="D45" s="1"/>
      <c r="E45" s="1"/>
      <c r="F45" s="1"/>
      <c r="G45" s="1"/>
      <c r="H45" s="1"/>
    </row>
    <row r="46" spans="1:15" x14ac:dyDescent="0.2">
      <c r="B46" s="1"/>
      <c r="C46" s="1"/>
      <c r="D46" s="1"/>
      <c r="E46" s="1"/>
      <c r="F46" s="1"/>
      <c r="G46" s="1"/>
      <c r="H46" s="1"/>
    </row>
    <row r="47" spans="1:15" x14ac:dyDescent="0.2">
      <c r="B47" s="1"/>
      <c r="C47" s="1"/>
      <c r="D47" s="1"/>
      <c r="E47" s="1"/>
      <c r="F47" s="1"/>
      <c r="G47" s="1"/>
      <c r="H47" s="1"/>
    </row>
    <row r="48" spans="1:15" x14ac:dyDescent="0.2">
      <c r="B48" s="1"/>
      <c r="C48" s="1"/>
      <c r="D48" s="1"/>
      <c r="E48" s="1"/>
      <c r="F48" s="1"/>
      <c r="G48" s="1"/>
      <c r="H48" s="1"/>
    </row>
    <row r="49" spans="2:8" x14ac:dyDescent="0.2">
      <c r="B49" s="1"/>
      <c r="C49" s="1"/>
      <c r="D49" s="1"/>
      <c r="E49" s="1"/>
      <c r="F49" s="1"/>
      <c r="G49" s="1"/>
      <c r="H49" s="1"/>
    </row>
    <row r="50" spans="2:8" x14ac:dyDescent="0.2">
      <c r="B50" s="1"/>
      <c r="C50" s="1"/>
      <c r="D50" s="1"/>
      <c r="E50" s="1"/>
      <c r="F50" s="1"/>
      <c r="G50" s="1"/>
      <c r="H50" s="1"/>
    </row>
    <row r="51" spans="2:8" x14ac:dyDescent="0.2">
      <c r="B51" s="1"/>
      <c r="C51" s="1"/>
      <c r="D51" s="1"/>
      <c r="E51" s="1"/>
      <c r="F51" s="1"/>
      <c r="G51" s="1"/>
    </row>
    <row r="52" spans="2:8" x14ac:dyDescent="0.2">
      <c r="B52" s="1"/>
      <c r="C52" s="1"/>
      <c r="D52" s="1"/>
      <c r="E52" s="1"/>
      <c r="F52" s="1"/>
      <c r="G52" s="1"/>
    </row>
    <row r="53" spans="2:8" x14ac:dyDescent="0.2">
      <c r="B53" s="1"/>
    </row>
    <row r="54" spans="2:8" x14ac:dyDescent="0.2">
      <c r="B54" s="1"/>
    </row>
  </sheetData>
  <pageMargins left="0.7" right="0.7" top="0.75" bottom="0.75" header="0.3" footer="0.3"/>
  <pageSetup paperSize="9" scale="79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pageSetUpPr fitToPage="1"/>
  </sheetPr>
  <dimension ref="A1:O54"/>
  <sheetViews>
    <sheetView workbookViewId="0">
      <selection activeCell="B4" sqref="B4"/>
    </sheetView>
  </sheetViews>
  <sheetFormatPr defaultRowHeight="15" x14ac:dyDescent="0.2"/>
  <cols>
    <col min="2" max="2" width="22.44140625" customWidth="1"/>
    <col min="3" max="3" width="5" customWidth="1"/>
    <col min="4" max="4" width="5.77734375" customWidth="1"/>
    <col min="5" max="5" width="14" customWidth="1"/>
    <col min="6" max="6" width="2.6640625" customWidth="1"/>
    <col min="7" max="7" width="9.77734375" customWidth="1"/>
    <col min="8" max="8" width="19.77734375" customWidth="1"/>
    <col min="9" max="11" width="8.88671875" customWidth="1"/>
    <col min="258" max="258" width="3.21875" customWidth="1"/>
    <col min="259" max="259" width="27.109375" customWidth="1"/>
    <col min="260" max="260" width="10.109375" customWidth="1"/>
    <col min="261" max="261" width="10.77734375" customWidth="1"/>
    <col min="262" max="262" width="12.21875" customWidth="1"/>
    <col min="263" max="264" width="9.6640625" customWidth="1"/>
    <col min="265" max="265" width="10" customWidth="1"/>
    <col min="266" max="266" width="10.33203125" customWidth="1"/>
    <col min="514" max="514" width="3.21875" customWidth="1"/>
    <col min="515" max="515" width="27.109375" customWidth="1"/>
    <col min="516" max="516" width="10.109375" customWidth="1"/>
    <col min="517" max="517" width="10.77734375" customWidth="1"/>
    <col min="518" max="518" width="12.21875" customWidth="1"/>
    <col min="519" max="520" width="9.6640625" customWidth="1"/>
    <col min="521" max="521" width="10" customWidth="1"/>
    <col min="522" max="522" width="10.33203125" customWidth="1"/>
    <col min="770" max="770" width="3.21875" customWidth="1"/>
    <col min="771" max="771" width="27.109375" customWidth="1"/>
    <col min="772" max="772" width="10.109375" customWidth="1"/>
    <col min="773" max="773" width="10.77734375" customWidth="1"/>
    <col min="774" max="774" width="12.21875" customWidth="1"/>
    <col min="775" max="776" width="9.6640625" customWidth="1"/>
    <col min="777" max="777" width="10" customWidth="1"/>
    <col min="778" max="778" width="10.33203125" customWidth="1"/>
    <col min="1026" max="1026" width="3.21875" customWidth="1"/>
    <col min="1027" max="1027" width="27.109375" customWidth="1"/>
    <col min="1028" max="1028" width="10.109375" customWidth="1"/>
    <col min="1029" max="1029" width="10.77734375" customWidth="1"/>
    <col min="1030" max="1030" width="12.21875" customWidth="1"/>
    <col min="1031" max="1032" width="9.6640625" customWidth="1"/>
    <col min="1033" max="1033" width="10" customWidth="1"/>
    <col min="1034" max="1034" width="10.33203125" customWidth="1"/>
    <col min="1282" max="1282" width="3.21875" customWidth="1"/>
    <col min="1283" max="1283" width="27.109375" customWidth="1"/>
    <col min="1284" max="1284" width="10.109375" customWidth="1"/>
    <col min="1285" max="1285" width="10.77734375" customWidth="1"/>
    <col min="1286" max="1286" width="12.21875" customWidth="1"/>
    <col min="1287" max="1288" width="9.6640625" customWidth="1"/>
    <col min="1289" max="1289" width="10" customWidth="1"/>
    <col min="1290" max="1290" width="10.33203125" customWidth="1"/>
    <col min="1538" max="1538" width="3.21875" customWidth="1"/>
    <col min="1539" max="1539" width="27.109375" customWidth="1"/>
    <col min="1540" max="1540" width="10.109375" customWidth="1"/>
    <col min="1541" max="1541" width="10.77734375" customWidth="1"/>
    <col min="1542" max="1542" width="12.21875" customWidth="1"/>
    <col min="1543" max="1544" width="9.6640625" customWidth="1"/>
    <col min="1545" max="1545" width="10" customWidth="1"/>
    <col min="1546" max="1546" width="10.33203125" customWidth="1"/>
    <col min="1794" max="1794" width="3.21875" customWidth="1"/>
    <col min="1795" max="1795" width="27.109375" customWidth="1"/>
    <col min="1796" max="1796" width="10.109375" customWidth="1"/>
    <col min="1797" max="1797" width="10.77734375" customWidth="1"/>
    <col min="1798" max="1798" width="12.21875" customWidth="1"/>
    <col min="1799" max="1800" width="9.6640625" customWidth="1"/>
    <col min="1801" max="1801" width="10" customWidth="1"/>
    <col min="1802" max="1802" width="10.33203125" customWidth="1"/>
    <col min="2050" max="2050" width="3.21875" customWidth="1"/>
    <col min="2051" max="2051" width="27.109375" customWidth="1"/>
    <col min="2052" max="2052" width="10.109375" customWidth="1"/>
    <col min="2053" max="2053" width="10.77734375" customWidth="1"/>
    <col min="2054" max="2054" width="12.21875" customWidth="1"/>
    <col min="2055" max="2056" width="9.6640625" customWidth="1"/>
    <col min="2057" max="2057" width="10" customWidth="1"/>
    <col min="2058" max="2058" width="10.33203125" customWidth="1"/>
    <col min="2306" max="2306" width="3.21875" customWidth="1"/>
    <col min="2307" max="2307" width="27.109375" customWidth="1"/>
    <col min="2308" max="2308" width="10.109375" customWidth="1"/>
    <col min="2309" max="2309" width="10.77734375" customWidth="1"/>
    <col min="2310" max="2310" width="12.21875" customWidth="1"/>
    <col min="2311" max="2312" width="9.6640625" customWidth="1"/>
    <col min="2313" max="2313" width="10" customWidth="1"/>
    <col min="2314" max="2314" width="10.33203125" customWidth="1"/>
    <col min="2562" max="2562" width="3.21875" customWidth="1"/>
    <col min="2563" max="2563" width="27.109375" customWidth="1"/>
    <col min="2564" max="2564" width="10.109375" customWidth="1"/>
    <col min="2565" max="2565" width="10.77734375" customWidth="1"/>
    <col min="2566" max="2566" width="12.21875" customWidth="1"/>
    <col min="2567" max="2568" width="9.6640625" customWidth="1"/>
    <col min="2569" max="2569" width="10" customWidth="1"/>
    <col min="2570" max="2570" width="10.33203125" customWidth="1"/>
    <col min="2818" max="2818" width="3.21875" customWidth="1"/>
    <col min="2819" max="2819" width="27.109375" customWidth="1"/>
    <col min="2820" max="2820" width="10.109375" customWidth="1"/>
    <col min="2821" max="2821" width="10.77734375" customWidth="1"/>
    <col min="2822" max="2822" width="12.21875" customWidth="1"/>
    <col min="2823" max="2824" width="9.6640625" customWidth="1"/>
    <col min="2825" max="2825" width="10" customWidth="1"/>
    <col min="2826" max="2826" width="10.33203125" customWidth="1"/>
    <col min="3074" max="3074" width="3.21875" customWidth="1"/>
    <col min="3075" max="3075" width="27.109375" customWidth="1"/>
    <col min="3076" max="3076" width="10.109375" customWidth="1"/>
    <col min="3077" max="3077" width="10.77734375" customWidth="1"/>
    <col min="3078" max="3078" width="12.21875" customWidth="1"/>
    <col min="3079" max="3080" width="9.6640625" customWidth="1"/>
    <col min="3081" max="3081" width="10" customWidth="1"/>
    <col min="3082" max="3082" width="10.33203125" customWidth="1"/>
    <col min="3330" max="3330" width="3.21875" customWidth="1"/>
    <col min="3331" max="3331" width="27.109375" customWidth="1"/>
    <col min="3332" max="3332" width="10.109375" customWidth="1"/>
    <col min="3333" max="3333" width="10.77734375" customWidth="1"/>
    <col min="3334" max="3334" width="12.21875" customWidth="1"/>
    <col min="3335" max="3336" width="9.6640625" customWidth="1"/>
    <col min="3337" max="3337" width="10" customWidth="1"/>
    <col min="3338" max="3338" width="10.33203125" customWidth="1"/>
    <col min="3586" max="3586" width="3.21875" customWidth="1"/>
    <col min="3587" max="3587" width="27.109375" customWidth="1"/>
    <col min="3588" max="3588" width="10.109375" customWidth="1"/>
    <col min="3589" max="3589" width="10.77734375" customWidth="1"/>
    <col min="3590" max="3590" width="12.21875" customWidth="1"/>
    <col min="3591" max="3592" width="9.6640625" customWidth="1"/>
    <col min="3593" max="3593" width="10" customWidth="1"/>
    <col min="3594" max="3594" width="10.33203125" customWidth="1"/>
    <col min="3842" max="3842" width="3.21875" customWidth="1"/>
    <col min="3843" max="3843" width="27.109375" customWidth="1"/>
    <col min="3844" max="3844" width="10.109375" customWidth="1"/>
    <col min="3845" max="3845" width="10.77734375" customWidth="1"/>
    <col min="3846" max="3846" width="12.21875" customWidth="1"/>
    <col min="3847" max="3848" width="9.6640625" customWidth="1"/>
    <col min="3849" max="3849" width="10" customWidth="1"/>
    <col min="3850" max="3850" width="10.33203125" customWidth="1"/>
    <col min="4098" max="4098" width="3.21875" customWidth="1"/>
    <col min="4099" max="4099" width="27.109375" customWidth="1"/>
    <col min="4100" max="4100" width="10.109375" customWidth="1"/>
    <col min="4101" max="4101" width="10.77734375" customWidth="1"/>
    <col min="4102" max="4102" width="12.21875" customWidth="1"/>
    <col min="4103" max="4104" width="9.6640625" customWidth="1"/>
    <col min="4105" max="4105" width="10" customWidth="1"/>
    <col min="4106" max="4106" width="10.33203125" customWidth="1"/>
    <col min="4354" max="4354" width="3.21875" customWidth="1"/>
    <col min="4355" max="4355" width="27.109375" customWidth="1"/>
    <col min="4356" max="4356" width="10.109375" customWidth="1"/>
    <col min="4357" max="4357" width="10.77734375" customWidth="1"/>
    <col min="4358" max="4358" width="12.21875" customWidth="1"/>
    <col min="4359" max="4360" width="9.6640625" customWidth="1"/>
    <col min="4361" max="4361" width="10" customWidth="1"/>
    <col min="4362" max="4362" width="10.33203125" customWidth="1"/>
    <col min="4610" max="4610" width="3.21875" customWidth="1"/>
    <col min="4611" max="4611" width="27.109375" customWidth="1"/>
    <col min="4612" max="4612" width="10.109375" customWidth="1"/>
    <col min="4613" max="4613" width="10.77734375" customWidth="1"/>
    <col min="4614" max="4614" width="12.21875" customWidth="1"/>
    <col min="4615" max="4616" width="9.6640625" customWidth="1"/>
    <col min="4617" max="4617" width="10" customWidth="1"/>
    <col min="4618" max="4618" width="10.33203125" customWidth="1"/>
    <col min="4866" max="4866" width="3.21875" customWidth="1"/>
    <col min="4867" max="4867" width="27.109375" customWidth="1"/>
    <col min="4868" max="4868" width="10.109375" customWidth="1"/>
    <col min="4869" max="4869" width="10.77734375" customWidth="1"/>
    <col min="4870" max="4870" width="12.21875" customWidth="1"/>
    <col min="4871" max="4872" width="9.6640625" customWidth="1"/>
    <col min="4873" max="4873" width="10" customWidth="1"/>
    <col min="4874" max="4874" width="10.33203125" customWidth="1"/>
    <col min="5122" max="5122" width="3.21875" customWidth="1"/>
    <col min="5123" max="5123" width="27.109375" customWidth="1"/>
    <col min="5124" max="5124" width="10.109375" customWidth="1"/>
    <col min="5125" max="5125" width="10.77734375" customWidth="1"/>
    <col min="5126" max="5126" width="12.21875" customWidth="1"/>
    <col min="5127" max="5128" width="9.6640625" customWidth="1"/>
    <col min="5129" max="5129" width="10" customWidth="1"/>
    <col min="5130" max="5130" width="10.33203125" customWidth="1"/>
    <col min="5378" max="5378" width="3.21875" customWidth="1"/>
    <col min="5379" max="5379" width="27.109375" customWidth="1"/>
    <col min="5380" max="5380" width="10.109375" customWidth="1"/>
    <col min="5381" max="5381" width="10.77734375" customWidth="1"/>
    <col min="5382" max="5382" width="12.21875" customWidth="1"/>
    <col min="5383" max="5384" width="9.6640625" customWidth="1"/>
    <col min="5385" max="5385" width="10" customWidth="1"/>
    <col min="5386" max="5386" width="10.33203125" customWidth="1"/>
    <col min="5634" max="5634" width="3.21875" customWidth="1"/>
    <col min="5635" max="5635" width="27.109375" customWidth="1"/>
    <col min="5636" max="5636" width="10.109375" customWidth="1"/>
    <col min="5637" max="5637" width="10.77734375" customWidth="1"/>
    <col min="5638" max="5638" width="12.21875" customWidth="1"/>
    <col min="5639" max="5640" width="9.6640625" customWidth="1"/>
    <col min="5641" max="5641" width="10" customWidth="1"/>
    <col min="5642" max="5642" width="10.33203125" customWidth="1"/>
    <col min="5890" max="5890" width="3.21875" customWidth="1"/>
    <col min="5891" max="5891" width="27.109375" customWidth="1"/>
    <col min="5892" max="5892" width="10.109375" customWidth="1"/>
    <col min="5893" max="5893" width="10.77734375" customWidth="1"/>
    <col min="5894" max="5894" width="12.21875" customWidth="1"/>
    <col min="5895" max="5896" width="9.6640625" customWidth="1"/>
    <col min="5897" max="5897" width="10" customWidth="1"/>
    <col min="5898" max="5898" width="10.33203125" customWidth="1"/>
    <col min="6146" max="6146" width="3.21875" customWidth="1"/>
    <col min="6147" max="6147" width="27.109375" customWidth="1"/>
    <col min="6148" max="6148" width="10.109375" customWidth="1"/>
    <col min="6149" max="6149" width="10.77734375" customWidth="1"/>
    <col min="6150" max="6150" width="12.21875" customWidth="1"/>
    <col min="6151" max="6152" width="9.6640625" customWidth="1"/>
    <col min="6153" max="6153" width="10" customWidth="1"/>
    <col min="6154" max="6154" width="10.33203125" customWidth="1"/>
    <col min="6402" max="6402" width="3.21875" customWidth="1"/>
    <col min="6403" max="6403" width="27.109375" customWidth="1"/>
    <col min="6404" max="6404" width="10.109375" customWidth="1"/>
    <col min="6405" max="6405" width="10.77734375" customWidth="1"/>
    <col min="6406" max="6406" width="12.21875" customWidth="1"/>
    <col min="6407" max="6408" width="9.6640625" customWidth="1"/>
    <col min="6409" max="6409" width="10" customWidth="1"/>
    <col min="6410" max="6410" width="10.33203125" customWidth="1"/>
    <col min="6658" max="6658" width="3.21875" customWidth="1"/>
    <col min="6659" max="6659" width="27.109375" customWidth="1"/>
    <col min="6660" max="6660" width="10.109375" customWidth="1"/>
    <col min="6661" max="6661" width="10.77734375" customWidth="1"/>
    <col min="6662" max="6662" width="12.21875" customWidth="1"/>
    <col min="6663" max="6664" width="9.6640625" customWidth="1"/>
    <col min="6665" max="6665" width="10" customWidth="1"/>
    <col min="6666" max="6666" width="10.33203125" customWidth="1"/>
    <col min="6914" max="6914" width="3.21875" customWidth="1"/>
    <col min="6915" max="6915" width="27.109375" customWidth="1"/>
    <col min="6916" max="6916" width="10.109375" customWidth="1"/>
    <col min="6917" max="6917" width="10.77734375" customWidth="1"/>
    <col min="6918" max="6918" width="12.21875" customWidth="1"/>
    <col min="6919" max="6920" width="9.6640625" customWidth="1"/>
    <col min="6921" max="6921" width="10" customWidth="1"/>
    <col min="6922" max="6922" width="10.33203125" customWidth="1"/>
    <col min="7170" max="7170" width="3.21875" customWidth="1"/>
    <col min="7171" max="7171" width="27.109375" customWidth="1"/>
    <col min="7172" max="7172" width="10.109375" customWidth="1"/>
    <col min="7173" max="7173" width="10.77734375" customWidth="1"/>
    <col min="7174" max="7174" width="12.21875" customWidth="1"/>
    <col min="7175" max="7176" width="9.6640625" customWidth="1"/>
    <col min="7177" max="7177" width="10" customWidth="1"/>
    <col min="7178" max="7178" width="10.33203125" customWidth="1"/>
    <col min="7426" max="7426" width="3.21875" customWidth="1"/>
    <col min="7427" max="7427" width="27.109375" customWidth="1"/>
    <col min="7428" max="7428" width="10.109375" customWidth="1"/>
    <col min="7429" max="7429" width="10.77734375" customWidth="1"/>
    <col min="7430" max="7430" width="12.21875" customWidth="1"/>
    <col min="7431" max="7432" width="9.6640625" customWidth="1"/>
    <col min="7433" max="7433" width="10" customWidth="1"/>
    <col min="7434" max="7434" width="10.33203125" customWidth="1"/>
    <col min="7682" max="7682" width="3.21875" customWidth="1"/>
    <col min="7683" max="7683" width="27.109375" customWidth="1"/>
    <col min="7684" max="7684" width="10.109375" customWidth="1"/>
    <col min="7685" max="7685" width="10.77734375" customWidth="1"/>
    <col min="7686" max="7686" width="12.21875" customWidth="1"/>
    <col min="7687" max="7688" width="9.6640625" customWidth="1"/>
    <col min="7689" max="7689" width="10" customWidth="1"/>
    <col min="7690" max="7690" width="10.33203125" customWidth="1"/>
    <col min="7938" max="7938" width="3.21875" customWidth="1"/>
    <col min="7939" max="7939" width="27.109375" customWidth="1"/>
    <col min="7940" max="7940" width="10.109375" customWidth="1"/>
    <col min="7941" max="7941" width="10.77734375" customWidth="1"/>
    <col min="7942" max="7942" width="12.21875" customWidth="1"/>
    <col min="7943" max="7944" width="9.6640625" customWidth="1"/>
    <col min="7945" max="7945" width="10" customWidth="1"/>
    <col min="7946" max="7946" width="10.33203125" customWidth="1"/>
    <col min="8194" max="8194" width="3.21875" customWidth="1"/>
    <col min="8195" max="8195" width="27.109375" customWidth="1"/>
    <col min="8196" max="8196" width="10.109375" customWidth="1"/>
    <col min="8197" max="8197" width="10.77734375" customWidth="1"/>
    <col min="8198" max="8198" width="12.21875" customWidth="1"/>
    <col min="8199" max="8200" width="9.6640625" customWidth="1"/>
    <col min="8201" max="8201" width="10" customWidth="1"/>
    <col min="8202" max="8202" width="10.33203125" customWidth="1"/>
    <col min="8450" max="8450" width="3.21875" customWidth="1"/>
    <col min="8451" max="8451" width="27.109375" customWidth="1"/>
    <col min="8452" max="8452" width="10.109375" customWidth="1"/>
    <col min="8453" max="8453" width="10.77734375" customWidth="1"/>
    <col min="8454" max="8454" width="12.21875" customWidth="1"/>
    <col min="8455" max="8456" width="9.6640625" customWidth="1"/>
    <col min="8457" max="8457" width="10" customWidth="1"/>
    <col min="8458" max="8458" width="10.33203125" customWidth="1"/>
    <col min="8706" max="8706" width="3.21875" customWidth="1"/>
    <col min="8707" max="8707" width="27.109375" customWidth="1"/>
    <col min="8708" max="8708" width="10.109375" customWidth="1"/>
    <col min="8709" max="8709" width="10.77734375" customWidth="1"/>
    <col min="8710" max="8710" width="12.21875" customWidth="1"/>
    <col min="8711" max="8712" width="9.6640625" customWidth="1"/>
    <col min="8713" max="8713" width="10" customWidth="1"/>
    <col min="8714" max="8714" width="10.33203125" customWidth="1"/>
    <col min="8962" max="8962" width="3.21875" customWidth="1"/>
    <col min="8963" max="8963" width="27.109375" customWidth="1"/>
    <col min="8964" max="8964" width="10.109375" customWidth="1"/>
    <col min="8965" max="8965" width="10.77734375" customWidth="1"/>
    <col min="8966" max="8966" width="12.21875" customWidth="1"/>
    <col min="8967" max="8968" width="9.6640625" customWidth="1"/>
    <col min="8969" max="8969" width="10" customWidth="1"/>
    <col min="8970" max="8970" width="10.33203125" customWidth="1"/>
    <col min="9218" max="9218" width="3.21875" customWidth="1"/>
    <col min="9219" max="9219" width="27.109375" customWidth="1"/>
    <col min="9220" max="9220" width="10.109375" customWidth="1"/>
    <col min="9221" max="9221" width="10.77734375" customWidth="1"/>
    <col min="9222" max="9222" width="12.21875" customWidth="1"/>
    <col min="9223" max="9224" width="9.6640625" customWidth="1"/>
    <col min="9225" max="9225" width="10" customWidth="1"/>
    <col min="9226" max="9226" width="10.33203125" customWidth="1"/>
    <col min="9474" max="9474" width="3.21875" customWidth="1"/>
    <col min="9475" max="9475" width="27.109375" customWidth="1"/>
    <col min="9476" max="9476" width="10.109375" customWidth="1"/>
    <col min="9477" max="9477" width="10.77734375" customWidth="1"/>
    <col min="9478" max="9478" width="12.21875" customWidth="1"/>
    <col min="9479" max="9480" width="9.6640625" customWidth="1"/>
    <col min="9481" max="9481" width="10" customWidth="1"/>
    <col min="9482" max="9482" width="10.33203125" customWidth="1"/>
    <col min="9730" max="9730" width="3.21875" customWidth="1"/>
    <col min="9731" max="9731" width="27.109375" customWidth="1"/>
    <col min="9732" max="9732" width="10.109375" customWidth="1"/>
    <col min="9733" max="9733" width="10.77734375" customWidth="1"/>
    <col min="9734" max="9734" width="12.21875" customWidth="1"/>
    <col min="9735" max="9736" width="9.6640625" customWidth="1"/>
    <col min="9737" max="9737" width="10" customWidth="1"/>
    <col min="9738" max="9738" width="10.33203125" customWidth="1"/>
    <col min="9986" max="9986" width="3.21875" customWidth="1"/>
    <col min="9987" max="9987" width="27.109375" customWidth="1"/>
    <col min="9988" max="9988" width="10.109375" customWidth="1"/>
    <col min="9989" max="9989" width="10.77734375" customWidth="1"/>
    <col min="9990" max="9990" width="12.21875" customWidth="1"/>
    <col min="9991" max="9992" width="9.6640625" customWidth="1"/>
    <col min="9993" max="9993" width="10" customWidth="1"/>
    <col min="9994" max="9994" width="10.33203125" customWidth="1"/>
    <col min="10242" max="10242" width="3.21875" customWidth="1"/>
    <col min="10243" max="10243" width="27.109375" customWidth="1"/>
    <col min="10244" max="10244" width="10.109375" customWidth="1"/>
    <col min="10245" max="10245" width="10.77734375" customWidth="1"/>
    <col min="10246" max="10246" width="12.21875" customWidth="1"/>
    <col min="10247" max="10248" width="9.6640625" customWidth="1"/>
    <col min="10249" max="10249" width="10" customWidth="1"/>
    <col min="10250" max="10250" width="10.33203125" customWidth="1"/>
    <col min="10498" max="10498" width="3.21875" customWidth="1"/>
    <col min="10499" max="10499" width="27.109375" customWidth="1"/>
    <col min="10500" max="10500" width="10.109375" customWidth="1"/>
    <col min="10501" max="10501" width="10.77734375" customWidth="1"/>
    <col min="10502" max="10502" width="12.21875" customWidth="1"/>
    <col min="10503" max="10504" width="9.6640625" customWidth="1"/>
    <col min="10505" max="10505" width="10" customWidth="1"/>
    <col min="10506" max="10506" width="10.33203125" customWidth="1"/>
    <col min="10754" max="10754" width="3.21875" customWidth="1"/>
    <col min="10755" max="10755" width="27.109375" customWidth="1"/>
    <col min="10756" max="10756" width="10.109375" customWidth="1"/>
    <col min="10757" max="10757" width="10.77734375" customWidth="1"/>
    <col min="10758" max="10758" width="12.21875" customWidth="1"/>
    <col min="10759" max="10760" width="9.6640625" customWidth="1"/>
    <col min="10761" max="10761" width="10" customWidth="1"/>
    <col min="10762" max="10762" width="10.33203125" customWidth="1"/>
    <col min="11010" max="11010" width="3.21875" customWidth="1"/>
    <col min="11011" max="11011" width="27.109375" customWidth="1"/>
    <col min="11012" max="11012" width="10.109375" customWidth="1"/>
    <col min="11013" max="11013" width="10.77734375" customWidth="1"/>
    <col min="11014" max="11014" width="12.21875" customWidth="1"/>
    <col min="11015" max="11016" width="9.6640625" customWidth="1"/>
    <col min="11017" max="11017" width="10" customWidth="1"/>
    <col min="11018" max="11018" width="10.33203125" customWidth="1"/>
    <col min="11266" max="11266" width="3.21875" customWidth="1"/>
    <col min="11267" max="11267" width="27.109375" customWidth="1"/>
    <col min="11268" max="11268" width="10.109375" customWidth="1"/>
    <col min="11269" max="11269" width="10.77734375" customWidth="1"/>
    <col min="11270" max="11270" width="12.21875" customWidth="1"/>
    <col min="11271" max="11272" width="9.6640625" customWidth="1"/>
    <col min="11273" max="11273" width="10" customWidth="1"/>
    <col min="11274" max="11274" width="10.33203125" customWidth="1"/>
    <col min="11522" max="11522" width="3.21875" customWidth="1"/>
    <col min="11523" max="11523" width="27.109375" customWidth="1"/>
    <col min="11524" max="11524" width="10.109375" customWidth="1"/>
    <col min="11525" max="11525" width="10.77734375" customWidth="1"/>
    <col min="11526" max="11526" width="12.21875" customWidth="1"/>
    <col min="11527" max="11528" width="9.6640625" customWidth="1"/>
    <col min="11529" max="11529" width="10" customWidth="1"/>
    <col min="11530" max="11530" width="10.33203125" customWidth="1"/>
    <col min="11778" max="11778" width="3.21875" customWidth="1"/>
    <col min="11779" max="11779" width="27.109375" customWidth="1"/>
    <col min="11780" max="11780" width="10.109375" customWidth="1"/>
    <col min="11781" max="11781" width="10.77734375" customWidth="1"/>
    <col min="11782" max="11782" width="12.21875" customWidth="1"/>
    <col min="11783" max="11784" width="9.6640625" customWidth="1"/>
    <col min="11785" max="11785" width="10" customWidth="1"/>
    <col min="11786" max="11786" width="10.33203125" customWidth="1"/>
    <col min="12034" max="12034" width="3.21875" customWidth="1"/>
    <col min="12035" max="12035" width="27.109375" customWidth="1"/>
    <col min="12036" max="12036" width="10.109375" customWidth="1"/>
    <col min="12037" max="12037" width="10.77734375" customWidth="1"/>
    <col min="12038" max="12038" width="12.21875" customWidth="1"/>
    <col min="12039" max="12040" width="9.6640625" customWidth="1"/>
    <col min="12041" max="12041" width="10" customWidth="1"/>
    <col min="12042" max="12042" width="10.33203125" customWidth="1"/>
    <col min="12290" max="12290" width="3.21875" customWidth="1"/>
    <col min="12291" max="12291" width="27.109375" customWidth="1"/>
    <col min="12292" max="12292" width="10.109375" customWidth="1"/>
    <col min="12293" max="12293" width="10.77734375" customWidth="1"/>
    <col min="12294" max="12294" width="12.21875" customWidth="1"/>
    <col min="12295" max="12296" width="9.6640625" customWidth="1"/>
    <col min="12297" max="12297" width="10" customWidth="1"/>
    <col min="12298" max="12298" width="10.33203125" customWidth="1"/>
    <col min="12546" max="12546" width="3.21875" customWidth="1"/>
    <col min="12547" max="12547" width="27.109375" customWidth="1"/>
    <col min="12548" max="12548" width="10.109375" customWidth="1"/>
    <col min="12549" max="12549" width="10.77734375" customWidth="1"/>
    <col min="12550" max="12550" width="12.21875" customWidth="1"/>
    <col min="12551" max="12552" width="9.6640625" customWidth="1"/>
    <col min="12553" max="12553" width="10" customWidth="1"/>
    <col min="12554" max="12554" width="10.33203125" customWidth="1"/>
    <col min="12802" max="12802" width="3.21875" customWidth="1"/>
    <col min="12803" max="12803" width="27.109375" customWidth="1"/>
    <col min="12804" max="12804" width="10.109375" customWidth="1"/>
    <col min="12805" max="12805" width="10.77734375" customWidth="1"/>
    <col min="12806" max="12806" width="12.21875" customWidth="1"/>
    <col min="12807" max="12808" width="9.6640625" customWidth="1"/>
    <col min="12809" max="12809" width="10" customWidth="1"/>
    <col min="12810" max="12810" width="10.33203125" customWidth="1"/>
    <col min="13058" max="13058" width="3.21875" customWidth="1"/>
    <col min="13059" max="13059" width="27.109375" customWidth="1"/>
    <col min="13060" max="13060" width="10.109375" customWidth="1"/>
    <col min="13061" max="13061" width="10.77734375" customWidth="1"/>
    <col min="13062" max="13062" width="12.21875" customWidth="1"/>
    <col min="13063" max="13064" width="9.6640625" customWidth="1"/>
    <col min="13065" max="13065" width="10" customWidth="1"/>
    <col min="13066" max="13066" width="10.33203125" customWidth="1"/>
    <col min="13314" max="13314" width="3.21875" customWidth="1"/>
    <col min="13315" max="13315" width="27.109375" customWidth="1"/>
    <col min="13316" max="13316" width="10.109375" customWidth="1"/>
    <col min="13317" max="13317" width="10.77734375" customWidth="1"/>
    <col min="13318" max="13318" width="12.21875" customWidth="1"/>
    <col min="13319" max="13320" width="9.6640625" customWidth="1"/>
    <col min="13321" max="13321" width="10" customWidth="1"/>
    <col min="13322" max="13322" width="10.33203125" customWidth="1"/>
    <col min="13570" max="13570" width="3.21875" customWidth="1"/>
    <col min="13571" max="13571" width="27.109375" customWidth="1"/>
    <col min="13572" max="13572" width="10.109375" customWidth="1"/>
    <col min="13573" max="13573" width="10.77734375" customWidth="1"/>
    <col min="13574" max="13574" width="12.21875" customWidth="1"/>
    <col min="13575" max="13576" width="9.6640625" customWidth="1"/>
    <col min="13577" max="13577" width="10" customWidth="1"/>
    <col min="13578" max="13578" width="10.33203125" customWidth="1"/>
    <col min="13826" max="13826" width="3.21875" customWidth="1"/>
    <col min="13827" max="13827" width="27.109375" customWidth="1"/>
    <col min="13828" max="13828" width="10.109375" customWidth="1"/>
    <col min="13829" max="13829" width="10.77734375" customWidth="1"/>
    <col min="13830" max="13830" width="12.21875" customWidth="1"/>
    <col min="13831" max="13832" width="9.6640625" customWidth="1"/>
    <col min="13833" max="13833" width="10" customWidth="1"/>
    <col min="13834" max="13834" width="10.33203125" customWidth="1"/>
    <col min="14082" max="14082" width="3.21875" customWidth="1"/>
    <col min="14083" max="14083" width="27.109375" customWidth="1"/>
    <col min="14084" max="14084" width="10.109375" customWidth="1"/>
    <col min="14085" max="14085" width="10.77734375" customWidth="1"/>
    <col min="14086" max="14086" width="12.21875" customWidth="1"/>
    <col min="14087" max="14088" width="9.6640625" customWidth="1"/>
    <col min="14089" max="14089" width="10" customWidth="1"/>
    <col min="14090" max="14090" width="10.33203125" customWidth="1"/>
    <col min="14338" max="14338" width="3.21875" customWidth="1"/>
    <col min="14339" max="14339" width="27.109375" customWidth="1"/>
    <col min="14340" max="14340" width="10.109375" customWidth="1"/>
    <col min="14341" max="14341" width="10.77734375" customWidth="1"/>
    <col min="14342" max="14342" width="12.21875" customWidth="1"/>
    <col min="14343" max="14344" width="9.6640625" customWidth="1"/>
    <col min="14345" max="14345" width="10" customWidth="1"/>
    <col min="14346" max="14346" width="10.33203125" customWidth="1"/>
    <col min="14594" max="14594" width="3.21875" customWidth="1"/>
    <col min="14595" max="14595" width="27.109375" customWidth="1"/>
    <col min="14596" max="14596" width="10.109375" customWidth="1"/>
    <col min="14597" max="14597" width="10.77734375" customWidth="1"/>
    <col min="14598" max="14598" width="12.21875" customWidth="1"/>
    <col min="14599" max="14600" width="9.6640625" customWidth="1"/>
    <col min="14601" max="14601" width="10" customWidth="1"/>
    <col min="14602" max="14602" width="10.33203125" customWidth="1"/>
    <col min="14850" max="14850" width="3.21875" customWidth="1"/>
    <col min="14851" max="14851" width="27.109375" customWidth="1"/>
    <col min="14852" max="14852" width="10.109375" customWidth="1"/>
    <col min="14853" max="14853" width="10.77734375" customWidth="1"/>
    <col min="14854" max="14854" width="12.21875" customWidth="1"/>
    <col min="14855" max="14856" width="9.6640625" customWidth="1"/>
    <col min="14857" max="14857" width="10" customWidth="1"/>
    <col min="14858" max="14858" width="10.33203125" customWidth="1"/>
    <col min="15106" max="15106" width="3.21875" customWidth="1"/>
    <col min="15107" max="15107" width="27.109375" customWidth="1"/>
    <col min="15108" max="15108" width="10.109375" customWidth="1"/>
    <col min="15109" max="15109" width="10.77734375" customWidth="1"/>
    <col min="15110" max="15110" width="12.21875" customWidth="1"/>
    <col min="15111" max="15112" width="9.6640625" customWidth="1"/>
    <col min="15113" max="15113" width="10" customWidth="1"/>
    <col min="15114" max="15114" width="10.33203125" customWidth="1"/>
    <col min="15362" max="15362" width="3.21875" customWidth="1"/>
    <col min="15363" max="15363" width="27.109375" customWidth="1"/>
    <col min="15364" max="15364" width="10.109375" customWidth="1"/>
    <col min="15365" max="15365" width="10.77734375" customWidth="1"/>
    <col min="15366" max="15366" width="12.21875" customWidth="1"/>
    <col min="15367" max="15368" width="9.6640625" customWidth="1"/>
    <col min="15369" max="15369" width="10" customWidth="1"/>
    <col min="15370" max="15370" width="10.33203125" customWidth="1"/>
    <col min="15618" max="15618" width="3.21875" customWidth="1"/>
    <col min="15619" max="15619" width="27.109375" customWidth="1"/>
    <col min="15620" max="15620" width="10.109375" customWidth="1"/>
    <col min="15621" max="15621" width="10.77734375" customWidth="1"/>
    <col min="15622" max="15622" width="12.21875" customWidth="1"/>
    <col min="15623" max="15624" width="9.6640625" customWidth="1"/>
    <col min="15625" max="15625" width="10" customWidth="1"/>
    <col min="15626" max="15626" width="10.33203125" customWidth="1"/>
    <col min="15874" max="15874" width="3.21875" customWidth="1"/>
    <col min="15875" max="15875" width="27.109375" customWidth="1"/>
    <col min="15876" max="15876" width="10.109375" customWidth="1"/>
    <col min="15877" max="15877" width="10.77734375" customWidth="1"/>
    <col min="15878" max="15878" width="12.21875" customWidth="1"/>
    <col min="15879" max="15880" width="9.6640625" customWidth="1"/>
    <col min="15881" max="15881" width="10" customWidth="1"/>
    <col min="15882" max="15882" width="10.33203125" customWidth="1"/>
    <col min="16130" max="16130" width="3.21875" customWidth="1"/>
    <col min="16131" max="16131" width="27.109375" customWidth="1"/>
    <col min="16132" max="16132" width="10.109375" customWidth="1"/>
    <col min="16133" max="16133" width="10.77734375" customWidth="1"/>
    <col min="16134" max="16134" width="12.21875" customWidth="1"/>
    <col min="16135" max="16136" width="9.6640625" customWidth="1"/>
    <col min="16137" max="16137" width="10" customWidth="1"/>
    <col min="16138" max="16138" width="10.33203125" customWidth="1"/>
  </cols>
  <sheetData>
    <row r="1" spans="1:15" x14ac:dyDescent="0.2">
      <c r="A1" s="52"/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</row>
    <row r="2" spans="1:15" ht="20.25" x14ac:dyDescent="0.3">
      <c r="A2" s="52"/>
      <c r="B2" s="125" t="s">
        <v>37</v>
      </c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</row>
    <row r="3" spans="1:15" ht="15.75" thickBot="1" x14ac:dyDescent="0.25">
      <c r="A3" s="52"/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</row>
    <row r="4" spans="1:15" ht="16.5" thickTop="1" x14ac:dyDescent="0.25">
      <c r="A4" s="52"/>
      <c r="B4" s="72" t="s">
        <v>48</v>
      </c>
      <c r="C4" s="73"/>
      <c r="D4" s="74"/>
      <c r="E4" s="75"/>
      <c r="F4" s="76"/>
      <c r="G4" s="52"/>
      <c r="H4" s="52"/>
      <c r="I4" s="52"/>
      <c r="J4" s="52"/>
      <c r="K4" s="52"/>
      <c r="L4" s="52"/>
      <c r="M4" s="52"/>
      <c r="N4" s="52"/>
      <c r="O4" s="52"/>
    </row>
    <row r="5" spans="1:15" x14ac:dyDescent="0.2">
      <c r="A5" s="52"/>
      <c r="B5" s="77"/>
      <c r="C5" s="64"/>
      <c r="D5" s="65"/>
      <c r="E5" s="3"/>
      <c r="F5" s="78"/>
      <c r="G5" s="52"/>
      <c r="H5" s="52"/>
      <c r="I5" s="52"/>
      <c r="J5" s="52"/>
      <c r="K5" s="52"/>
      <c r="L5" s="52"/>
      <c r="M5" s="52"/>
      <c r="N5" s="52"/>
      <c r="O5" s="52"/>
    </row>
    <row r="6" spans="1:15" ht="15.75" x14ac:dyDescent="0.25">
      <c r="A6" s="52"/>
      <c r="B6" s="79" t="s">
        <v>1</v>
      </c>
      <c r="C6" s="16" t="s">
        <v>21</v>
      </c>
      <c r="D6" s="12"/>
      <c r="E6" s="16" t="s">
        <v>23</v>
      </c>
      <c r="F6" s="94"/>
      <c r="G6" s="52"/>
      <c r="H6" s="52"/>
      <c r="I6" s="52"/>
      <c r="J6" s="52"/>
      <c r="K6" s="52"/>
      <c r="L6" s="52"/>
      <c r="M6" s="52"/>
      <c r="N6" s="52"/>
      <c r="O6" s="52"/>
    </row>
    <row r="7" spans="1:15" x14ac:dyDescent="0.2">
      <c r="A7" s="52"/>
      <c r="B7" s="80" t="s">
        <v>17</v>
      </c>
      <c r="C7" s="2"/>
      <c r="D7" s="13"/>
      <c r="E7" s="46">
        <f>C7*I22</f>
        <v>0</v>
      </c>
      <c r="F7" s="81"/>
      <c r="G7" s="52"/>
      <c r="H7" s="52"/>
      <c r="I7" s="52"/>
      <c r="J7" s="52"/>
      <c r="K7" s="52"/>
      <c r="L7" s="52"/>
      <c r="M7" s="52"/>
      <c r="N7" s="52"/>
      <c r="O7" s="52"/>
    </row>
    <row r="8" spans="1:15" x14ac:dyDescent="0.2">
      <c r="A8" s="52"/>
      <c r="B8" s="80" t="s">
        <v>18</v>
      </c>
      <c r="C8" s="2"/>
      <c r="D8" s="13"/>
      <c r="E8" s="46">
        <f>C8*J22</f>
        <v>0</v>
      </c>
      <c r="F8" s="81"/>
      <c r="G8" s="52"/>
      <c r="H8" s="52"/>
      <c r="I8" s="52"/>
      <c r="J8" s="52"/>
      <c r="K8" s="52"/>
      <c r="L8" s="52"/>
      <c r="M8" s="52"/>
      <c r="N8" s="52"/>
      <c r="O8" s="52"/>
    </row>
    <row r="9" spans="1:15" x14ac:dyDescent="0.2">
      <c r="A9" s="52"/>
      <c r="B9" s="80" t="s">
        <v>19</v>
      </c>
      <c r="C9" s="2"/>
      <c r="D9" s="13"/>
      <c r="E9" s="46">
        <f>C9*K22</f>
        <v>0</v>
      </c>
      <c r="F9" s="81"/>
      <c r="G9" s="52"/>
      <c r="H9" s="52"/>
      <c r="I9" s="52"/>
      <c r="J9" s="52"/>
      <c r="K9" s="52"/>
      <c r="L9" s="52"/>
      <c r="M9" s="52"/>
      <c r="N9" s="52"/>
      <c r="O9" s="52"/>
    </row>
    <row r="10" spans="1:15" ht="15.75" x14ac:dyDescent="0.25">
      <c r="A10" s="52"/>
      <c r="B10" s="82" t="s">
        <v>2</v>
      </c>
      <c r="C10" s="53"/>
      <c r="D10" s="13"/>
      <c r="E10" s="56"/>
      <c r="F10" s="81"/>
      <c r="G10" s="52"/>
      <c r="H10" s="52"/>
      <c r="I10" s="52"/>
      <c r="J10" s="52"/>
      <c r="K10" s="52"/>
      <c r="L10" s="52"/>
      <c r="M10" s="52"/>
      <c r="N10" s="52"/>
      <c r="O10" s="52"/>
    </row>
    <row r="11" spans="1:15" x14ac:dyDescent="0.2">
      <c r="A11" s="52"/>
      <c r="B11" s="80" t="s">
        <v>20</v>
      </c>
      <c r="C11" s="2"/>
      <c r="D11" s="13"/>
      <c r="E11" s="46">
        <f>C11*L22</f>
        <v>0</v>
      </c>
      <c r="F11" s="81"/>
      <c r="G11" s="52"/>
      <c r="H11" s="106"/>
      <c r="I11" s="107"/>
      <c r="J11" s="108"/>
      <c r="K11" s="107"/>
      <c r="L11" s="107"/>
      <c r="M11" s="107"/>
      <c r="N11" s="109"/>
      <c r="O11" s="52"/>
    </row>
    <row r="12" spans="1:15" x14ac:dyDescent="0.2">
      <c r="A12" s="52"/>
      <c r="B12" s="83" t="s">
        <v>7</v>
      </c>
      <c r="C12" s="2"/>
      <c r="D12" s="13"/>
      <c r="E12" s="46">
        <f>C12*M22</f>
        <v>0</v>
      </c>
      <c r="F12" s="81"/>
      <c r="G12" s="52"/>
      <c r="H12" s="52"/>
      <c r="I12" s="52"/>
      <c r="J12" s="52"/>
      <c r="K12" s="52"/>
      <c r="L12" s="52"/>
      <c r="M12" s="52"/>
      <c r="N12" s="52"/>
      <c r="O12" s="52"/>
    </row>
    <row r="13" spans="1:15" x14ac:dyDescent="0.2">
      <c r="A13" s="52"/>
      <c r="B13" s="83" t="s">
        <v>8</v>
      </c>
      <c r="C13" s="2"/>
      <c r="D13" s="14"/>
      <c r="E13" s="46">
        <f>C13*N22</f>
        <v>0</v>
      </c>
      <c r="F13" s="81"/>
      <c r="G13" s="52"/>
      <c r="H13" s="52"/>
      <c r="I13" s="52"/>
      <c r="J13" s="52"/>
      <c r="K13" s="52"/>
      <c r="L13" s="52"/>
      <c r="M13" s="52"/>
      <c r="N13" s="52"/>
      <c r="O13" s="52"/>
    </row>
    <row r="14" spans="1:15" ht="15.75" thickBot="1" x14ac:dyDescent="0.25">
      <c r="A14" s="52"/>
      <c r="B14" s="83" t="s">
        <v>46</v>
      </c>
      <c r="C14" s="155">
        <f>IF(SUM(C7:C13)&lt;15,SUM(C7:C13),"Invalid")</f>
        <v>0</v>
      </c>
      <c r="D14" s="3"/>
      <c r="E14" s="47"/>
      <c r="F14" s="84"/>
      <c r="G14" s="52"/>
      <c r="H14" s="52"/>
      <c r="I14" s="52"/>
      <c r="J14" s="52"/>
      <c r="K14" s="52"/>
      <c r="L14" s="52"/>
      <c r="M14" s="52"/>
      <c r="N14" s="52"/>
      <c r="O14" s="52"/>
    </row>
    <row r="15" spans="1:15" ht="16.5" thickTop="1" thickBot="1" x14ac:dyDescent="0.25">
      <c r="A15" s="52"/>
      <c r="B15" s="85" t="s">
        <v>14</v>
      </c>
      <c r="C15" s="11"/>
      <c r="D15" s="15"/>
      <c r="E15" s="48">
        <f>SUM(E7:E13)</f>
        <v>0</v>
      </c>
      <c r="F15" s="84"/>
      <c r="G15" s="52"/>
      <c r="H15" s="52"/>
      <c r="I15" s="52"/>
      <c r="J15" s="52"/>
      <c r="K15" s="52"/>
      <c r="L15" s="52"/>
      <c r="M15" s="52"/>
      <c r="N15" s="52"/>
      <c r="O15" s="52"/>
    </row>
    <row r="16" spans="1:15" ht="16.5" thickTop="1" thickBot="1" x14ac:dyDescent="0.25">
      <c r="A16" s="52"/>
      <c r="B16" s="86"/>
      <c r="C16" s="87"/>
      <c r="D16" s="87"/>
      <c r="E16" s="87"/>
      <c r="F16" s="88"/>
      <c r="G16" s="52"/>
      <c r="H16" s="52"/>
      <c r="I16" s="52"/>
      <c r="J16" s="52"/>
      <c r="K16" s="52"/>
      <c r="L16" s="52"/>
      <c r="M16" s="52"/>
      <c r="N16" s="52"/>
      <c r="O16" s="52"/>
    </row>
    <row r="17" spans="1:15" ht="16.5" thickTop="1" thickBot="1" x14ac:dyDescent="0.25">
      <c r="A17" s="52"/>
      <c r="B17" s="52"/>
      <c r="C17" s="52"/>
      <c r="D17" s="52"/>
      <c r="E17" s="52"/>
      <c r="F17" s="52"/>
      <c r="G17" s="52"/>
      <c r="H17" s="121" t="s">
        <v>42</v>
      </c>
      <c r="I17" s="52"/>
      <c r="J17" s="52"/>
      <c r="K17" s="52"/>
      <c r="L17" s="52"/>
      <c r="M17" s="52"/>
      <c r="N17" s="52"/>
      <c r="O17" s="52"/>
    </row>
    <row r="18" spans="1:15" ht="16.5" thickTop="1" x14ac:dyDescent="0.25">
      <c r="A18" s="52"/>
      <c r="B18" s="72" t="s">
        <v>22</v>
      </c>
      <c r="C18" s="73"/>
      <c r="D18" s="74"/>
      <c r="E18" s="75"/>
      <c r="F18" s="76"/>
      <c r="G18" s="52"/>
      <c r="H18" s="38"/>
      <c r="I18" s="43">
        <v>0.2</v>
      </c>
      <c r="J18" s="44" t="s">
        <v>49</v>
      </c>
      <c r="K18" s="45"/>
      <c r="L18" s="45"/>
      <c r="M18" s="45"/>
      <c r="N18" s="42"/>
      <c r="O18" s="52"/>
    </row>
    <row r="19" spans="1:15" x14ac:dyDescent="0.2">
      <c r="A19" s="52"/>
      <c r="B19" s="77"/>
      <c r="C19" s="64"/>
      <c r="D19" s="65"/>
      <c r="E19" s="3"/>
      <c r="F19" s="124"/>
      <c r="G19" s="52"/>
      <c r="H19" s="27"/>
      <c r="I19" s="24" t="s">
        <v>1</v>
      </c>
      <c r="J19" s="24"/>
      <c r="K19" s="24"/>
      <c r="L19" s="24" t="s">
        <v>2</v>
      </c>
      <c r="M19" s="24"/>
      <c r="N19" s="26"/>
      <c r="O19" s="52"/>
    </row>
    <row r="20" spans="1:15" s="5" customFormat="1" ht="15.75" x14ac:dyDescent="0.25">
      <c r="A20" s="110"/>
      <c r="B20" s="79" t="s">
        <v>1</v>
      </c>
      <c r="C20" s="16" t="s">
        <v>21</v>
      </c>
      <c r="D20" s="12"/>
      <c r="E20" s="16" t="s">
        <v>23</v>
      </c>
      <c r="F20" s="94"/>
      <c r="G20" s="52"/>
      <c r="H20" s="34" t="s">
        <v>24</v>
      </c>
      <c r="I20" s="32" t="s">
        <v>3</v>
      </c>
      <c r="J20" s="32" t="s">
        <v>4</v>
      </c>
      <c r="K20" s="32" t="s">
        <v>5</v>
      </c>
      <c r="L20" s="32" t="s">
        <v>6</v>
      </c>
      <c r="M20" s="32" t="s">
        <v>7</v>
      </c>
      <c r="N20" s="35" t="s">
        <v>8</v>
      </c>
      <c r="O20" s="110"/>
    </row>
    <row r="21" spans="1:15" x14ac:dyDescent="0.2">
      <c r="A21" s="52"/>
      <c r="B21" s="80" t="s">
        <v>17</v>
      </c>
      <c r="C21" s="2"/>
      <c r="D21" s="13"/>
      <c r="E21" s="49">
        <f>C21*I30</f>
        <v>0</v>
      </c>
      <c r="F21" s="89"/>
      <c r="G21" s="111"/>
      <c r="H21" s="34" t="s">
        <v>9</v>
      </c>
      <c r="I21" s="33">
        <f>'[1]Apart up to 56m2'!G59</f>
        <v>50495.115142313516</v>
      </c>
      <c r="J21" s="33">
        <v>50648</v>
      </c>
      <c r="K21" s="33">
        <v>45553</v>
      </c>
      <c r="L21" s="33">
        <f>'[1]House up to 81m2'!G59</f>
        <v>53166.500394336581</v>
      </c>
      <c r="M21" s="33">
        <v>63107</v>
      </c>
      <c r="N21" s="36">
        <v>61778</v>
      </c>
      <c r="O21" s="52"/>
    </row>
    <row r="22" spans="1:15" x14ac:dyDescent="0.2">
      <c r="A22" s="52"/>
      <c r="B22" s="80" t="s">
        <v>18</v>
      </c>
      <c r="C22" s="2"/>
      <c r="D22" s="13"/>
      <c r="E22" s="49">
        <f>C22*J30</f>
        <v>0</v>
      </c>
      <c r="F22" s="89"/>
      <c r="G22" s="111"/>
      <c r="H22" s="28" t="s">
        <v>10</v>
      </c>
      <c r="I22" s="37">
        <f>I21*I18</f>
        <v>10099.023028462703</v>
      </c>
      <c r="J22" s="37">
        <f>J21*I18</f>
        <v>10129.6</v>
      </c>
      <c r="K22" s="37">
        <f>K21*I18</f>
        <v>9110.6</v>
      </c>
      <c r="L22" s="37">
        <f>L21*I18</f>
        <v>10633.300078867316</v>
      </c>
      <c r="M22" s="37">
        <f>M21*I18</f>
        <v>12621.400000000001</v>
      </c>
      <c r="N22" s="17">
        <f>N21*I18</f>
        <v>12355.6</v>
      </c>
      <c r="O22" s="52"/>
    </row>
    <row r="23" spans="1:15" ht="15.75" x14ac:dyDescent="0.25">
      <c r="A23" s="52"/>
      <c r="B23" s="80" t="s">
        <v>19</v>
      </c>
      <c r="C23" s="2"/>
      <c r="D23" s="13"/>
      <c r="E23" s="49">
        <f>C23*K30</f>
        <v>0</v>
      </c>
      <c r="F23" s="89"/>
      <c r="G23" s="112"/>
      <c r="O23" s="52"/>
    </row>
    <row r="24" spans="1:15" ht="15.75" x14ac:dyDescent="0.25">
      <c r="A24" s="52"/>
      <c r="B24" s="82" t="s">
        <v>2</v>
      </c>
      <c r="C24" s="53"/>
      <c r="D24" s="13"/>
      <c r="E24" s="55"/>
      <c r="F24" s="89"/>
      <c r="G24" s="113"/>
      <c r="O24" s="52"/>
    </row>
    <row r="25" spans="1:15" x14ac:dyDescent="0.2">
      <c r="A25" s="52"/>
      <c r="B25" s="80" t="s">
        <v>20</v>
      </c>
      <c r="C25" s="2"/>
      <c r="D25" s="13"/>
      <c r="E25" s="49">
        <f>C25*L30</f>
        <v>0</v>
      </c>
      <c r="F25" s="89"/>
      <c r="G25" s="52"/>
      <c r="H25" s="95" t="s">
        <v>42</v>
      </c>
      <c r="O25" s="52"/>
    </row>
    <row r="26" spans="1:15" x14ac:dyDescent="0.2">
      <c r="A26" s="52"/>
      <c r="B26" s="83" t="s">
        <v>7</v>
      </c>
      <c r="C26" s="2"/>
      <c r="D26" s="13"/>
      <c r="E26" s="49">
        <f>C26*M30</f>
        <v>0</v>
      </c>
      <c r="F26" s="89"/>
      <c r="G26" s="52"/>
      <c r="H26" s="38"/>
      <c r="I26" s="39">
        <v>0.35</v>
      </c>
      <c r="J26" s="40" t="s">
        <v>12</v>
      </c>
      <c r="K26" s="39"/>
      <c r="L26" s="41"/>
      <c r="M26" s="40"/>
      <c r="N26" s="42"/>
      <c r="O26" s="52"/>
    </row>
    <row r="27" spans="1:15" s="5" customFormat="1" x14ac:dyDescent="0.2">
      <c r="A27" s="110"/>
      <c r="B27" s="83" t="s">
        <v>8</v>
      </c>
      <c r="C27" s="2"/>
      <c r="D27" s="14"/>
      <c r="E27" s="49">
        <f>C27*N30</f>
        <v>0</v>
      </c>
      <c r="F27" s="89"/>
      <c r="G27" s="52"/>
      <c r="H27" s="25"/>
      <c r="I27" s="22" t="s">
        <v>1</v>
      </c>
      <c r="J27" s="21"/>
      <c r="K27" s="20"/>
      <c r="L27" s="23" t="s">
        <v>2</v>
      </c>
      <c r="M27" s="21"/>
      <c r="N27" s="26"/>
      <c r="O27" s="110"/>
    </row>
    <row r="28" spans="1:15" ht="15.75" thickBot="1" x14ac:dyDescent="0.25">
      <c r="A28" s="52"/>
      <c r="B28" s="83" t="s">
        <v>47</v>
      </c>
      <c r="C28" s="155" t="str">
        <f>IF(SUM(C21:C27)&gt;14,SUM(C21:C27),"Invalid")</f>
        <v>Invalid</v>
      </c>
      <c r="D28" s="3"/>
      <c r="E28" s="50"/>
      <c r="F28" s="90"/>
      <c r="G28" s="52"/>
      <c r="H28" s="34" t="s">
        <v>24</v>
      </c>
      <c r="I28" s="32" t="s">
        <v>3</v>
      </c>
      <c r="J28" s="32" t="s">
        <v>4</v>
      </c>
      <c r="K28" s="32" t="s">
        <v>5</v>
      </c>
      <c r="L28" s="32" t="s">
        <v>6</v>
      </c>
      <c r="M28" s="32" t="s">
        <v>7</v>
      </c>
      <c r="N28" s="35" t="s">
        <v>8</v>
      </c>
      <c r="O28" s="52"/>
    </row>
    <row r="29" spans="1:15" ht="16.5" thickTop="1" thickBot="1" x14ac:dyDescent="0.25">
      <c r="A29" s="52"/>
      <c r="B29" s="85" t="s">
        <v>14</v>
      </c>
      <c r="C29" s="11"/>
      <c r="D29" s="15"/>
      <c r="E29" s="51">
        <f>SUM(E21:E27)</f>
        <v>0</v>
      </c>
      <c r="F29" s="90"/>
      <c r="G29" s="52"/>
      <c r="H29" s="34" t="s">
        <v>9</v>
      </c>
      <c r="I29" s="33">
        <f t="shared" ref="I29:N29" si="0">I21</f>
        <v>50495.115142313516</v>
      </c>
      <c r="J29" s="33">
        <f t="shared" si="0"/>
        <v>50648</v>
      </c>
      <c r="K29" s="33">
        <f t="shared" si="0"/>
        <v>45553</v>
      </c>
      <c r="L29" s="33">
        <f t="shared" si="0"/>
        <v>53166.500394336581</v>
      </c>
      <c r="M29" s="33">
        <f t="shared" si="0"/>
        <v>63107</v>
      </c>
      <c r="N29" s="36">
        <f t="shared" si="0"/>
        <v>61778</v>
      </c>
      <c r="O29" s="52"/>
    </row>
    <row r="30" spans="1:15" ht="17.25" thickTop="1" thickBot="1" x14ac:dyDescent="0.3">
      <c r="A30" s="52"/>
      <c r="B30" s="91"/>
      <c r="C30" s="92"/>
      <c r="D30" s="92"/>
      <c r="E30" s="92"/>
      <c r="F30" s="93"/>
      <c r="G30" s="114"/>
      <c r="H30" s="28" t="s">
        <v>13</v>
      </c>
      <c r="I30" s="29">
        <f>I29*I26</f>
        <v>17673.290299809731</v>
      </c>
      <c r="J30" s="30">
        <f>J29*I26</f>
        <v>17726.8</v>
      </c>
      <c r="K30" s="29">
        <f>K29*I26</f>
        <v>15943.55</v>
      </c>
      <c r="L30" s="29">
        <f>L29*I26</f>
        <v>18608.275138017802</v>
      </c>
      <c r="M30" s="29">
        <f>M29*I26</f>
        <v>22087.449999999997</v>
      </c>
      <c r="N30" s="31">
        <f>N29*I26</f>
        <v>21622.3</v>
      </c>
      <c r="O30" s="52"/>
    </row>
    <row r="31" spans="1:15" ht="16.5" thickTop="1" x14ac:dyDescent="0.25">
      <c r="A31" s="52"/>
      <c r="B31" s="52"/>
      <c r="C31" s="115"/>
      <c r="D31" s="115"/>
      <c r="E31" s="115"/>
      <c r="F31" s="115"/>
      <c r="G31" s="115"/>
      <c r="H31" s="116"/>
      <c r="I31" s="52"/>
      <c r="J31" s="52"/>
      <c r="K31" s="52"/>
      <c r="L31" s="52"/>
      <c r="M31" s="52"/>
      <c r="N31" s="52"/>
      <c r="O31" s="52"/>
    </row>
    <row r="32" spans="1:15" ht="15.75" x14ac:dyDescent="0.25">
      <c r="A32" s="52"/>
      <c r="B32" s="126"/>
      <c r="C32" s="127"/>
      <c r="D32" s="127"/>
      <c r="E32" s="128"/>
      <c r="F32" s="128"/>
      <c r="G32" s="127"/>
      <c r="H32" s="129"/>
      <c r="I32" s="52"/>
      <c r="J32" s="52"/>
      <c r="K32" s="52"/>
      <c r="L32" s="52"/>
      <c r="M32" s="52"/>
      <c r="N32" s="52"/>
      <c r="O32" s="52"/>
    </row>
    <row r="33" spans="1:15" ht="15.75" x14ac:dyDescent="0.25">
      <c r="A33" s="52"/>
      <c r="B33" s="130"/>
      <c r="C33" s="116"/>
      <c r="D33" s="116"/>
      <c r="E33" s="131"/>
      <c r="F33" s="131"/>
      <c r="G33" s="116"/>
      <c r="H33" s="114"/>
      <c r="I33" s="52"/>
      <c r="J33" s="52"/>
      <c r="K33" s="52"/>
      <c r="L33" s="52"/>
      <c r="M33" s="52"/>
      <c r="N33" s="52"/>
      <c r="O33" s="52"/>
    </row>
    <row r="34" spans="1:15" x14ac:dyDescent="0.2">
      <c r="A34" s="52"/>
      <c r="B34" s="130"/>
      <c r="C34" s="129"/>
      <c r="D34" s="129"/>
      <c r="E34" s="132"/>
      <c r="F34" s="132"/>
      <c r="G34" s="129"/>
      <c r="H34" s="52"/>
      <c r="I34" s="52"/>
      <c r="J34" s="52"/>
      <c r="K34" s="52"/>
      <c r="L34" s="52"/>
      <c r="M34" s="52"/>
      <c r="N34" s="52"/>
      <c r="O34" s="52"/>
    </row>
    <row r="35" spans="1:15" ht="15.75" x14ac:dyDescent="0.25">
      <c r="A35" s="52"/>
      <c r="B35" s="114"/>
      <c r="C35" s="114"/>
      <c r="D35" s="114"/>
      <c r="E35" s="114"/>
      <c r="F35" s="114"/>
      <c r="G35" s="114"/>
      <c r="H35" s="52"/>
      <c r="I35" s="52"/>
      <c r="J35" s="52"/>
      <c r="K35" s="52"/>
      <c r="L35" s="52"/>
      <c r="M35" s="52"/>
      <c r="N35" s="52"/>
      <c r="O35" s="52"/>
    </row>
    <row r="36" spans="1:15" x14ac:dyDescent="0.2">
      <c r="B36" s="1"/>
      <c r="C36" s="1"/>
      <c r="D36" s="1"/>
      <c r="E36" s="1"/>
      <c r="F36" s="1"/>
      <c r="G36" s="1"/>
      <c r="H36" s="1"/>
    </row>
    <row r="37" spans="1:15" x14ac:dyDescent="0.2">
      <c r="B37" s="1"/>
      <c r="C37" s="1"/>
      <c r="D37" s="1"/>
      <c r="E37" s="1"/>
      <c r="F37" s="1"/>
      <c r="G37" s="1"/>
      <c r="H37" s="1"/>
    </row>
    <row r="38" spans="1:15" x14ac:dyDescent="0.2">
      <c r="B38" s="1"/>
      <c r="C38" s="1"/>
      <c r="D38" s="1"/>
      <c r="E38" s="1"/>
      <c r="F38" s="1"/>
      <c r="G38" s="1"/>
      <c r="H38" s="1"/>
    </row>
    <row r="39" spans="1:15" x14ac:dyDescent="0.2">
      <c r="B39" s="1"/>
      <c r="C39" s="1"/>
      <c r="D39" s="1"/>
      <c r="E39" s="1"/>
      <c r="F39" s="1"/>
      <c r="G39" s="1"/>
      <c r="H39" s="1"/>
    </row>
    <row r="40" spans="1:15" x14ac:dyDescent="0.2">
      <c r="B40" s="1"/>
      <c r="C40" s="1"/>
      <c r="D40" s="1"/>
      <c r="E40" s="1"/>
      <c r="F40" s="1"/>
      <c r="G40" s="1"/>
      <c r="H40" s="1"/>
    </row>
    <row r="41" spans="1:15" x14ac:dyDescent="0.2">
      <c r="B41" s="1"/>
      <c r="C41" s="1"/>
      <c r="D41" s="1"/>
      <c r="E41" s="1"/>
      <c r="F41" s="1"/>
      <c r="G41" s="1"/>
      <c r="H41" s="1"/>
    </row>
    <row r="42" spans="1:15" x14ac:dyDescent="0.2">
      <c r="B42" s="1"/>
      <c r="C42" s="1"/>
      <c r="D42" s="1"/>
      <c r="E42" s="1"/>
      <c r="F42" s="1"/>
      <c r="G42" s="1"/>
      <c r="H42" s="1"/>
    </row>
    <row r="43" spans="1:15" x14ac:dyDescent="0.2">
      <c r="B43" s="1"/>
      <c r="C43" s="1"/>
      <c r="D43" s="1"/>
      <c r="E43" s="1"/>
      <c r="F43" s="1"/>
      <c r="G43" s="1"/>
      <c r="H43" s="1"/>
    </row>
    <row r="44" spans="1:15" x14ac:dyDescent="0.2">
      <c r="B44" s="1"/>
      <c r="C44" s="1"/>
      <c r="D44" s="1"/>
      <c r="E44" s="1"/>
      <c r="F44" s="1"/>
      <c r="G44" s="1"/>
      <c r="H44" s="1"/>
    </row>
    <row r="45" spans="1:15" x14ac:dyDescent="0.2">
      <c r="B45" s="1"/>
      <c r="C45" s="1"/>
      <c r="D45" s="1"/>
      <c r="E45" s="1"/>
      <c r="F45" s="1"/>
      <c r="G45" s="1"/>
      <c r="H45" s="1"/>
    </row>
    <row r="46" spans="1:15" x14ac:dyDescent="0.2">
      <c r="B46" s="1"/>
      <c r="C46" s="1"/>
      <c r="D46" s="1"/>
      <c r="E46" s="1"/>
      <c r="F46" s="1"/>
      <c r="G46" s="1"/>
      <c r="H46" s="1"/>
    </row>
    <row r="47" spans="1:15" x14ac:dyDescent="0.2">
      <c r="B47" s="1"/>
      <c r="C47" s="1"/>
      <c r="D47" s="1"/>
      <c r="E47" s="1"/>
      <c r="F47" s="1"/>
      <c r="G47" s="1"/>
      <c r="H47" s="1"/>
    </row>
    <row r="48" spans="1:15" x14ac:dyDescent="0.2">
      <c r="B48" s="1"/>
      <c r="C48" s="1"/>
      <c r="D48" s="1"/>
      <c r="E48" s="1"/>
      <c r="F48" s="1"/>
      <c r="G48" s="1"/>
      <c r="H48" s="1"/>
    </row>
    <row r="49" spans="2:8" x14ac:dyDescent="0.2">
      <c r="B49" s="1"/>
      <c r="C49" s="1"/>
      <c r="D49" s="1"/>
      <c r="E49" s="1"/>
      <c r="F49" s="1"/>
      <c r="G49" s="1"/>
      <c r="H49" s="1"/>
    </row>
    <row r="50" spans="2:8" x14ac:dyDescent="0.2">
      <c r="B50" s="1"/>
      <c r="C50" s="1"/>
      <c r="D50" s="1"/>
      <c r="E50" s="1"/>
      <c r="F50" s="1"/>
      <c r="G50" s="1"/>
      <c r="H50" s="1"/>
    </row>
    <row r="51" spans="2:8" x14ac:dyDescent="0.2">
      <c r="B51" s="1"/>
      <c r="C51" s="1"/>
      <c r="D51" s="1"/>
      <c r="E51" s="1"/>
      <c r="F51" s="1"/>
      <c r="G51" s="1"/>
    </row>
    <row r="52" spans="2:8" x14ac:dyDescent="0.2">
      <c r="B52" s="1"/>
      <c r="C52" s="1"/>
      <c r="D52" s="1"/>
      <c r="E52" s="1"/>
      <c r="F52" s="1"/>
      <c r="G52" s="1"/>
    </row>
    <row r="53" spans="2:8" x14ac:dyDescent="0.2">
      <c r="B53" s="1"/>
    </row>
    <row r="54" spans="2:8" x14ac:dyDescent="0.2">
      <c r="B54" s="1"/>
    </row>
  </sheetData>
  <pageMargins left="0.7" right="0.7" top="0.75" bottom="0.75" header="0.3" footer="0.3"/>
  <pageSetup paperSize="9" scale="79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1:O54"/>
  <sheetViews>
    <sheetView workbookViewId="0"/>
  </sheetViews>
  <sheetFormatPr defaultRowHeight="15" x14ac:dyDescent="0.2"/>
  <cols>
    <col min="2" max="2" width="23.33203125" customWidth="1"/>
    <col min="3" max="3" width="5" customWidth="1"/>
    <col min="4" max="4" width="5.77734375" customWidth="1"/>
    <col min="5" max="5" width="14" customWidth="1"/>
    <col min="6" max="6" width="2.77734375" customWidth="1"/>
    <col min="7" max="7" width="9.77734375" customWidth="1"/>
    <col min="8" max="8" width="19.77734375" customWidth="1"/>
    <col min="9" max="10" width="8.88671875" customWidth="1"/>
    <col min="258" max="258" width="3.21875" customWidth="1"/>
    <col min="259" max="259" width="27.109375" customWidth="1"/>
    <col min="260" max="260" width="10.109375" customWidth="1"/>
    <col min="261" max="261" width="10.77734375" customWidth="1"/>
    <col min="262" max="262" width="12.21875" customWidth="1"/>
    <col min="263" max="264" width="9.6640625" customWidth="1"/>
    <col min="265" max="265" width="10" customWidth="1"/>
    <col min="266" max="266" width="10.33203125" customWidth="1"/>
    <col min="514" max="514" width="3.21875" customWidth="1"/>
    <col min="515" max="515" width="27.109375" customWidth="1"/>
    <col min="516" max="516" width="10.109375" customWidth="1"/>
    <col min="517" max="517" width="10.77734375" customWidth="1"/>
    <col min="518" max="518" width="12.21875" customWidth="1"/>
    <col min="519" max="520" width="9.6640625" customWidth="1"/>
    <col min="521" max="521" width="10" customWidth="1"/>
    <col min="522" max="522" width="10.33203125" customWidth="1"/>
    <col min="770" max="770" width="3.21875" customWidth="1"/>
    <col min="771" max="771" width="27.109375" customWidth="1"/>
    <col min="772" max="772" width="10.109375" customWidth="1"/>
    <col min="773" max="773" width="10.77734375" customWidth="1"/>
    <col min="774" max="774" width="12.21875" customWidth="1"/>
    <col min="775" max="776" width="9.6640625" customWidth="1"/>
    <col min="777" max="777" width="10" customWidth="1"/>
    <col min="778" max="778" width="10.33203125" customWidth="1"/>
    <col min="1026" max="1026" width="3.21875" customWidth="1"/>
    <col min="1027" max="1027" width="27.109375" customWidth="1"/>
    <col min="1028" max="1028" width="10.109375" customWidth="1"/>
    <col min="1029" max="1029" width="10.77734375" customWidth="1"/>
    <col min="1030" max="1030" width="12.21875" customWidth="1"/>
    <col min="1031" max="1032" width="9.6640625" customWidth="1"/>
    <col min="1033" max="1033" width="10" customWidth="1"/>
    <col min="1034" max="1034" width="10.33203125" customWidth="1"/>
    <col min="1282" max="1282" width="3.21875" customWidth="1"/>
    <col min="1283" max="1283" width="27.109375" customWidth="1"/>
    <col min="1284" max="1284" width="10.109375" customWidth="1"/>
    <col min="1285" max="1285" width="10.77734375" customWidth="1"/>
    <col min="1286" max="1286" width="12.21875" customWidth="1"/>
    <col min="1287" max="1288" width="9.6640625" customWidth="1"/>
    <col min="1289" max="1289" width="10" customWidth="1"/>
    <col min="1290" max="1290" width="10.33203125" customWidth="1"/>
    <col min="1538" max="1538" width="3.21875" customWidth="1"/>
    <col min="1539" max="1539" width="27.109375" customWidth="1"/>
    <col min="1540" max="1540" width="10.109375" customWidth="1"/>
    <col min="1541" max="1541" width="10.77734375" customWidth="1"/>
    <col min="1542" max="1542" width="12.21875" customWidth="1"/>
    <col min="1543" max="1544" width="9.6640625" customWidth="1"/>
    <col min="1545" max="1545" width="10" customWidth="1"/>
    <col min="1546" max="1546" width="10.33203125" customWidth="1"/>
    <col min="1794" max="1794" width="3.21875" customWidth="1"/>
    <col min="1795" max="1795" width="27.109375" customWidth="1"/>
    <col min="1796" max="1796" width="10.109375" customWidth="1"/>
    <col min="1797" max="1797" width="10.77734375" customWidth="1"/>
    <col min="1798" max="1798" width="12.21875" customWidth="1"/>
    <col min="1799" max="1800" width="9.6640625" customWidth="1"/>
    <col min="1801" max="1801" width="10" customWidth="1"/>
    <col min="1802" max="1802" width="10.33203125" customWidth="1"/>
    <col min="2050" max="2050" width="3.21875" customWidth="1"/>
    <col min="2051" max="2051" width="27.109375" customWidth="1"/>
    <col min="2052" max="2052" width="10.109375" customWidth="1"/>
    <col min="2053" max="2053" width="10.77734375" customWidth="1"/>
    <col min="2054" max="2054" width="12.21875" customWidth="1"/>
    <col min="2055" max="2056" width="9.6640625" customWidth="1"/>
    <col min="2057" max="2057" width="10" customWidth="1"/>
    <col min="2058" max="2058" width="10.33203125" customWidth="1"/>
    <col min="2306" max="2306" width="3.21875" customWidth="1"/>
    <col min="2307" max="2307" width="27.109375" customWidth="1"/>
    <col min="2308" max="2308" width="10.109375" customWidth="1"/>
    <col min="2309" max="2309" width="10.77734375" customWidth="1"/>
    <col min="2310" max="2310" width="12.21875" customWidth="1"/>
    <col min="2311" max="2312" width="9.6640625" customWidth="1"/>
    <col min="2313" max="2313" width="10" customWidth="1"/>
    <col min="2314" max="2314" width="10.33203125" customWidth="1"/>
    <col min="2562" max="2562" width="3.21875" customWidth="1"/>
    <col min="2563" max="2563" width="27.109375" customWidth="1"/>
    <col min="2564" max="2564" width="10.109375" customWidth="1"/>
    <col min="2565" max="2565" width="10.77734375" customWidth="1"/>
    <col min="2566" max="2566" width="12.21875" customWidth="1"/>
    <col min="2567" max="2568" width="9.6640625" customWidth="1"/>
    <col min="2569" max="2569" width="10" customWidth="1"/>
    <col min="2570" max="2570" width="10.33203125" customWidth="1"/>
    <col min="2818" max="2818" width="3.21875" customWidth="1"/>
    <col min="2819" max="2819" width="27.109375" customWidth="1"/>
    <col min="2820" max="2820" width="10.109375" customWidth="1"/>
    <col min="2821" max="2821" width="10.77734375" customWidth="1"/>
    <col min="2822" max="2822" width="12.21875" customWidth="1"/>
    <col min="2823" max="2824" width="9.6640625" customWidth="1"/>
    <col min="2825" max="2825" width="10" customWidth="1"/>
    <col min="2826" max="2826" width="10.33203125" customWidth="1"/>
    <col min="3074" max="3074" width="3.21875" customWidth="1"/>
    <col min="3075" max="3075" width="27.109375" customWidth="1"/>
    <col min="3076" max="3076" width="10.109375" customWidth="1"/>
    <col min="3077" max="3077" width="10.77734375" customWidth="1"/>
    <col min="3078" max="3078" width="12.21875" customWidth="1"/>
    <col min="3079" max="3080" width="9.6640625" customWidth="1"/>
    <col min="3081" max="3081" width="10" customWidth="1"/>
    <col min="3082" max="3082" width="10.33203125" customWidth="1"/>
    <col min="3330" max="3330" width="3.21875" customWidth="1"/>
    <col min="3331" max="3331" width="27.109375" customWidth="1"/>
    <col min="3332" max="3332" width="10.109375" customWidth="1"/>
    <col min="3333" max="3333" width="10.77734375" customWidth="1"/>
    <col min="3334" max="3334" width="12.21875" customWidth="1"/>
    <col min="3335" max="3336" width="9.6640625" customWidth="1"/>
    <col min="3337" max="3337" width="10" customWidth="1"/>
    <col min="3338" max="3338" width="10.33203125" customWidth="1"/>
    <col min="3586" max="3586" width="3.21875" customWidth="1"/>
    <col min="3587" max="3587" width="27.109375" customWidth="1"/>
    <col min="3588" max="3588" width="10.109375" customWidth="1"/>
    <col min="3589" max="3589" width="10.77734375" customWidth="1"/>
    <col min="3590" max="3590" width="12.21875" customWidth="1"/>
    <col min="3591" max="3592" width="9.6640625" customWidth="1"/>
    <col min="3593" max="3593" width="10" customWidth="1"/>
    <col min="3594" max="3594" width="10.33203125" customWidth="1"/>
    <col min="3842" max="3842" width="3.21875" customWidth="1"/>
    <col min="3843" max="3843" width="27.109375" customWidth="1"/>
    <col min="3844" max="3844" width="10.109375" customWidth="1"/>
    <col min="3845" max="3845" width="10.77734375" customWidth="1"/>
    <col min="3846" max="3846" width="12.21875" customWidth="1"/>
    <col min="3847" max="3848" width="9.6640625" customWidth="1"/>
    <col min="3849" max="3849" width="10" customWidth="1"/>
    <col min="3850" max="3850" width="10.33203125" customWidth="1"/>
    <col min="4098" max="4098" width="3.21875" customWidth="1"/>
    <col min="4099" max="4099" width="27.109375" customWidth="1"/>
    <col min="4100" max="4100" width="10.109375" customWidth="1"/>
    <col min="4101" max="4101" width="10.77734375" customWidth="1"/>
    <col min="4102" max="4102" width="12.21875" customWidth="1"/>
    <col min="4103" max="4104" width="9.6640625" customWidth="1"/>
    <col min="4105" max="4105" width="10" customWidth="1"/>
    <col min="4106" max="4106" width="10.33203125" customWidth="1"/>
    <col min="4354" max="4354" width="3.21875" customWidth="1"/>
    <col min="4355" max="4355" width="27.109375" customWidth="1"/>
    <col min="4356" max="4356" width="10.109375" customWidth="1"/>
    <col min="4357" max="4357" width="10.77734375" customWidth="1"/>
    <col min="4358" max="4358" width="12.21875" customWidth="1"/>
    <col min="4359" max="4360" width="9.6640625" customWidth="1"/>
    <col min="4361" max="4361" width="10" customWidth="1"/>
    <col min="4362" max="4362" width="10.33203125" customWidth="1"/>
    <col min="4610" max="4610" width="3.21875" customWidth="1"/>
    <col min="4611" max="4611" width="27.109375" customWidth="1"/>
    <col min="4612" max="4612" width="10.109375" customWidth="1"/>
    <col min="4613" max="4613" width="10.77734375" customWidth="1"/>
    <col min="4614" max="4614" width="12.21875" customWidth="1"/>
    <col min="4615" max="4616" width="9.6640625" customWidth="1"/>
    <col min="4617" max="4617" width="10" customWidth="1"/>
    <col min="4618" max="4618" width="10.33203125" customWidth="1"/>
    <col min="4866" max="4866" width="3.21875" customWidth="1"/>
    <col min="4867" max="4867" width="27.109375" customWidth="1"/>
    <col min="4868" max="4868" width="10.109375" customWidth="1"/>
    <col min="4869" max="4869" width="10.77734375" customWidth="1"/>
    <col min="4870" max="4870" width="12.21875" customWidth="1"/>
    <col min="4871" max="4872" width="9.6640625" customWidth="1"/>
    <col min="4873" max="4873" width="10" customWidth="1"/>
    <col min="4874" max="4874" width="10.33203125" customWidth="1"/>
    <col min="5122" max="5122" width="3.21875" customWidth="1"/>
    <col min="5123" max="5123" width="27.109375" customWidth="1"/>
    <col min="5124" max="5124" width="10.109375" customWidth="1"/>
    <col min="5125" max="5125" width="10.77734375" customWidth="1"/>
    <col min="5126" max="5126" width="12.21875" customWidth="1"/>
    <col min="5127" max="5128" width="9.6640625" customWidth="1"/>
    <col min="5129" max="5129" width="10" customWidth="1"/>
    <col min="5130" max="5130" width="10.33203125" customWidth="1"/>
    <col min="5378" max="5378" width="3.21875" customWidth="1"/>
    <col min="5379" max="5379" width="27.109375" customWidth="1"/>
    <col min="5380" max="5380" width="10.109375" customWidth="1"/>
    <col min="5381" max="5381" width="10.77734375" customWidth="1"/>
    <col min="5382" max="5382" width="12.21875" customWidth="1"/>
    <col min="5383" max="5384" width="9.6640625" customWidth="1"/>
    <col min="5385" max="5385" width="10" customWidth="1"/>
    <col min="5386" max="5386" width="10.33203125" customWidth="1"/>
    <col min="5634" max="5634" width="3.21875" customWidth="1"/>
    <col min="5635" max="5635" width="27.109375" customWidth="1"/>
    <col min="5636" max="5636" width="10.109375" customWidth="1"/>
    <col min="5637" max="5637" width="10.77734375" customWidth="1"/>
    <col min="5638" max="5638" width="12.21875" customWidth="1"/>
    <col min="5639" max="5640" width="9.6640625" customWidth="1"/>
    <col min="5641" max="5641" width="10" customWidth="1"/>
    <col min="5642" max="5642" width="10.33203125" customWidth="1"/>
    <col min="5890" max="5890" width="3.21875" customWidth="1"/>
    <col min="5891" max="5891" width="27.109375" customWidth="1"/>
    <col min="5892" max="5892" width="10.109375" customWidth="1"/>
    <col min="5893" max="5893" width="10.77734375" customWidth="1"/>
    <col min="5894" max="5894" width="12.21875" customWidth="1"/>
    <col min="5895" max="5896" width="9.6640625" customWidth="1"/>
    <col min="5897" max="5897" width="10" customWidth="1"/>
    <col min="5898" max="5898" width="10.33203125" customWidth="1"/>
    <col min="6146" max="6146" width="3.21875" customWidth="1"/>
    <col min="6147" max="6147" width="27.109375" customWidth="1"/>
    <col min="6148" max="6148" width="10.109375" customWidth="1"/>
    <col min="6149" max="6149" width="10.77734375" customWidth="1"/>
    <col min="6150" max="6150" width="12.21875" customWidth="1"/>
    <col min="6151" max="6152" width="9.6640625" customWidth="1"/>
    <col min="6153" max="6153" width="10" customWidth="1"/>
    <col min="6154" max="6154" width="10.33203125" customWidth="1"/>
    <col min="6402" max="6402" width="3.21875" customWidth="1"/>
    <col min="6403" max="6403" width="27.109375" customWidth="1"/>
    <col min="6404" max="6404" width="10.109375" customWidth="1"/>
    <col min="6405" max="6405" width="10.77734375" customWidth="1"/>
    <col min="6406" max="6406" width="12.21875" customWidth="1"/>
    <col min="6407" max="6408" width="9.6640625" customWidth="1"/>
    <col min="6409" max="6409" width="10" customWidth="1"/>
    <col min="6410" max="6410" width="10.33203125" customWidth="1"/>
    <col min="6658" max="6658" width="3.21875" customWidth="1"/>
    <col min="6659" max="6659" width="27.109375" customWidth="1"/>
    <col min="6660" max="6660" width="10.109375" customWidth="1"/>
    <col min="6661" max="6661" width="10.77734375" customWidth="1"/>
    <col min="6662" max="6662" width="12.21875" customWidth="1"/>
    <col min="6663" max="6664" width="9.6640625" customWidth="1"/>
    <col min="6665" max="6665" width="10" customWidth="1"/>
    <col min="6666" max="6666" width="10.33203125" customWidth="1"/>
    <col min="6914" max="6914" width="3.21875" customWidth="1"/>
    <col min="6915" max="6915" width="27.109375" customWidth="1"/>
    <col min="6916" max="6916" width="10.109375" customWidth="1"/>
    <col min="6917" max="6917" width="10.77734375" customWidth="1"/>
    <col min="6918" max="6918" width="12.21875" customWidth="1"/>
    <col min="6919" max="6920" width="9.6640625" customWidth="1"/>
    <col min="6921" max="6921" width="10" customWidth="1"/>
    <col min="6922" max="6922" width="10.33203125" customWidth="1"/>
    <col min="7170" max="7170" width="3.21875" customWidth="1"/>
    <col min="7171" max="7171" width="27.109375" customWidth="1"/>
    <col min="7172" max="7172" width="10.109375" customWidth="1"/>
    <col min="7173" max="7173" width="10.77734375" customWidth="1"/>
    <col min="7174" max="7174" width="12.21875" customWidth="1"/>
    <col min="7175" max="7176" width="9.6640625" customWidth="1"/>
    <col min="7177" max="7177" width="10" customWidth="1"/>
    <col min="7178" max="7178" width="10.33203125" customWidth="1"/>
    <col min="7426" max="7426" width="3.21875" customWidth="1"/>
    <col min="7427" max="7427" width="27.109375" customWidth="1"/>
    <col min="7428" max="7428" width="10.109375" customWidth="1"/>
    <col min="7429" max="7429" width="10.77734375" customWidth="1"/>
    <col min="7430" max="7430" width="12.21875" customWidth="1"/>
    <col min="7431" max="7432" width="9.6640625" customWidth="1"/>
    <col min="7433" max="7433" width="10" customWidth="1"/>
    <col min="7434" max="7434" width="10.33203125" customWidth="1"/>
    <col min="7682" max="7682" width="3.21875" customWidth="1"/>
    <col min="7683" max="7683" width="27.109375" customWidth="1"/>
    <col min="7684" max="7684" width="10.109375" customWidth="1"/>
    <col min="7685" max="7685" width="10.77734375" customWidth="1"/>
    <col min="7686" max="7686" width="12.21875" customWidth="1"/>
    <col min="7687" max="7688" width="9.6640625" customWidth="1"/>
    <col min="7689" max="7689" width="10" customWidth="1"/>
    <col min="7690" max="7690" width="10.33203125" customWidth="1"/>
    <col min="7938" max="7938" width="3.21875" customWidth="1"/>
    <col min="7939" max="7939" width="27.109375" customWidth="1"/>
    <col min="7940" max="7940" width="10.109375" customWidth="1"/>
    <col min="7941" max="7941" width="10.77734375" customWidth="1"/>
    <col min="7942" max="7942" width="12.21875" customWidth="1"/>
    <col min="7943" max="7944" width="9.6640625" customWidth="1"/>
    <col min="7945" max="7945" width="10" customWidth="1"/>
    <col min="7946" max="7946" width="10.33203125" customWidth="1"/>
    <col min="8194" max="8194" width="3.21875" customWidth="1"/>
    <col min="8195" max="8195" width="27.109375" customWidth="1"/>
    <col min="8196" max="8196" width="10.109375" customWidth="1"/>
    <col min="8197" max="8197" width="10.77734375" customWidth="1"/>
    <col min="8198" max="8198" width="12.21875" customWidth="1"/>
    <col min="8199" max="8200" width="9.6640625" customWidth="1"/>
    <col min="8201" max="8201" width="10" customWidth="1"/>
    <col min="8202" max="8202" width="10.33203125" customWidth="1"/>
    <col min="8450" max="8450" width="3.21875" customWidth="1"/>
    <col min="8451" max="8451" width="27.109375" customWidth="1"/>
    <col min="8452" max="8452" width="10.109375" customWidth="1"/>
    <col min="8453" max="8453" width="10.77734375" customWidth="1"/>
    <col min="8454" max="8454" width="12.21875" customWidth="1"/>
    <col min="8455" max="8456" width="9.6640625" customWidth="1"/>
    <col min="8457" max="8457" width="10" customWidth="1"/>
    <col min="8458" max="8458" width="10.33203125" customWidth="1"/>
    <col min="8706" max="8706" width="3.21875" customWidth="1"/>
    <col min="8707" max="8707" width="27.109375" customWidth="1"/>
    <col min="8708" max="8708" width="10.109375" customWidth="1"/>
    <col min="8709" max="8709" width="10.77734375" customWidth="1"/>
    <col min="8710" max="8710" width="12.21875" customWidth="1"/>
    <col min="8711" max="8712" width="9.6640625" customWidth="1"/>
    <col min="8713" max="8713" width="10" customWidth="1"/>
    <col min="8714" max="8714" width="10.33203125" customWidth="1"/>
    <col min="8962" max="8962" width="3.21875" customWidth="1"/>
    <col min="8963" max="8963" width="27.109375" customWidth="1"/>
    <col min="8964" max="8964" width="10.109375" customWidth="1"/>
    <col min="8965" max="8965" width="10.77734375" customWidth="1"/>
    <col min="8966" max="8966" width="12.21875" customWidth="1"/>
    <col min="8967" max="8968" width="9.6640625" customWidth="1"/>
    <col min="8969" max="8969" width="10" customWidth="1"/>
    <col min="8970" max="8970" width="10.33203125" customWidth="1"/>
    <col min="9218" max="9218" width="3.21875" customWidth="1"/>
    <col min="9219" max="9219" width="27.109375" customWidth="1"/>
    <col min="9220" max="9220" width="10.109375" customWidth="1"/>
    <col min="9221" max="9221" width="10.77734375" customWidth="1"/>
    <col min="9222" max="9222" width="12.21875" customWidth="1"/>
    <col min="9223" max="9224" width="9.6640625" customWidth="1"/>
    <col min="9225" max="9225" width="10" customWidth="1"/>
    <col min="9226" max="9226" width="10.33203125" customWidth="1"/>
    <col min="9474" max="9474" width="3.21875" customWidth="1"/>
    <col min="9475" max="9475" width="27.109375" customWidth="1"/>
    <col min="9476" max="9476" width="10.109375" customWidth="1"/>
    <col min="9477" max="9477" width="10.77734375" customWidth="1"/>
    <col min="9478" max="9478" width="12.21875" customWidth="1"/>
    <col min="9479" max="9480" width="9.6640625" customWidth="1"/>
    <col min="9481" max="9481" width="10" customWidth="1"/>
    <col min="9482" max="9482" width="10.33203125" customWidth="1"/>
    <col min="9730" max="9730" width="3.21875" customWidth="1"/>
    <col min="9731" max="9731" width="27.109375" customWidth="1"/>
    <col min="9732" max="9732" width="10.109375" customWidth="1"/>
    <col min="9733" max="9733" width="10.77734375" customWidth="1"/>
    <col min="9734" max="9734" width="12.21875" customWidth="1"/>
    <col min="9735" max="9736" width="9.6640625" customWidth="1"/>
    <col min="9737" max="9737" width="10" customWidth="1"/>
    <col min="9738" max="9738" width="10.33203125" customWidth="1"/>
    <col min="9986" max="9986" width="3.21875" customWidth="1"/>
    <col min="9987" max="9987" width="27.109375" customWidth="1"/>
    <col min="9988" max="9988" width="10.109375" customWidth="1"/>
    <col min="9989" max="9989" width="10.77734375" customWidth="1"/>
    <col min="9990" max="9990" width="12.21875" customWidth="1"/>
    <col min="9991" max="9992" width="9.6640625" customWidth="1"/>
    <col min="9993" max="9993" width="10" customWidth="1"/>
    <col min="9994" max="9994" width="10.33203125" customWidth="1"/>
    <col min="10242" max="10242" width="3.21875" customWidth="1"/>
    <col min="10243" max="10243" width="27.109375" customWidth="1"/>
    <col min="10244" max="10244" width="10.109375" customWidth="1"/>
    <col min="10245" max="10245" width="10.77734375" customWidth="1"/>
    <col min="10246" max="10246" width="12.21875" customWidth="1"/>
    <col min="10247" max="10248" width="9.6640625" customWidth="1"/>
    <col min="10249" max="10249" width="10" customWidth="1"/>
    <col min="10250" max="10250" width="10.33203125" customWidth="1"/>
    <col min="10498" max="10498" width="3.21875" customWidth="1"/>
    <col min="10499" max="10499" width="27.109375" customWidth="1"/>
    <col min="10500" max="10500" width="10.109375" customWidth="1"/>
    <col min="10501" max="10501" width="10.77734375" customWidth="1"/>
    <col min="10502" max="10502" width="12.21875" customWidth="1"/>
    <col min="10503" max="10504" width="9.6640625" customWidth="1"/>
    <col min="10505" max="10505" width="10" customWidth="1"/>
    <col min="10506" max="10506" width="10.33203125" customWidth="1"/>
    <col min="10754" max="10754" width="3.21875" customWidth="1"/>
    <col min="10755" max="10755" width="27.109375" customWidth="1"/>
    <col min="10756" max="10756" width="10.109375" customWidth="1"/>
    <col min="10757" max="10757" width="10.77734375" customWidth="1"/>
    <col min="10758" max="10758" width="12.21875" customWidth="1"/>
    <col min="10759" max="10760" width="9.6640625" customWidth="1"/>
    <col min="10761" max="10761" width="10" customWidth="1"/>
    <col min="10762" max="10762" width="10.33203125" customWidth="1"/>
    <col min="11010" max="11010" width="3.21875" customWidth="1"/>
    <col min="11011" max="11011" width="27.109375" customWidth="1"/>
    <col min="11012" max="11012" width="10.109375" customWidth="1"/>
    <col min="11013" max="11013" width="10.77734375" customWidth="1"/>
    <col min="11014" max="11014" width="12.21875" customWidth="1"/>
    <col min="11015" max="11016" width="9.6640625" customWidth="1"/>
    <col min="11017" max="11017" width="10" customWidth="1"/>
    <col min="11018" max="11018" width="10.33203125" customWidth="1"/>
    <col min="11266" max="11266" width="3.21875" customWidth="1"/>
    <col min="11267" max="11267" width="27.109375" customWidth="1"/>
    <col min="11268" max="11268" width="10.109375" customWidth="1"/>
    <col min="11269" max="11269" width="10.77734375" customWidth="1"/>
    <col min="11270" max="11270" width="12.21875" customWidth="1"/>
    <col min="11271" max="11272" width="9.6640625" customWidth="1"/>
    <col min="11273" max="11273" width="10" customWidth="1"/>
    <col min="11274" max="11274" width="10.33203125" customWidth="1"/>
    <col min="11522" max="11522" width="3.21875" customWidth="1"/>
    <col min="11523" max="11523" width="27.109375" customWidth="1"/>
    <col min="11524" max="11524" width="10.109375" customWidth="1"/>
    <col min="11525" max="11525" width="10.77734375" customWidth="1"/>
    <col min="11526" max="11526" width="12.21875" customWidth="1"/>
    <col min="11527" max="11528" width="9.6640625" customWidth="1"/>
    <col min="11529" max="11529" width="10" customWidth="1"/>
    <col min="11530" max="11530" width="10.33203125" customWidth="1"/>
    <col min="11778" max="11778" width="3.21875" customWidth="1"/>
    <col min="11779" max="11779" width="27.109375" customWidth="1"/>
    <col min="11780" max="11780" width="10.109375" customWidth="1"/>
    <col min="11781" max="11781" width="10.77734375" customWidth="1"/>
    <col min="11782" max="11782" width="12.21875" customWidth="1"/>
    <col min="11783" max="11784" width="9.6640625" customWidth="1"/>
    <col min="11785" max="11785" width="10" customWidth="1"/>
    <col min="11786" max="11786" width="10.33203125" customWidth="1"/>
    <col min="12034" max="12034" width="3.21875" customWidth="1"/>
    <col min="12035" max="12035" width="27.109375" customWidth="1"/>
    <col min="12036" max="12036" width="10.109375" customWidth="1"/>
    <col min="12037" max="12037" width="10.77734375" customWidth="1"/>
    <col min="12038" max="12038" width="12.21875" customWidth="1"/>
    <col min="12039" max="12040" width="9.6640625" customWidth="1"/>
    <col min="12041" max="12041" width="10" customWidth="1"/>
    <col min="12042" max="12042" width="10.33203125" customWidth="1"/>
    <col min="12290" max="12290" width="3.21875" customWidth="1"/>
    <col min="12291" max="12291" width="27.109375" customWidth="1"/>
    <col min="12292" max="12292" width="10.109375" customWidth="1"/>
    <col min="12293" max="12293" width="10.77734375" customWidth="1"/>
    <col min="12294" max="12294" width="12.21875" customWidth="1"/>
    <col min="12295" max="12296" width="9.6640625" customWidth="1"/>
    <col min="12297" max="12297" width="10" customWidth="1"/>
    <col min="12298" max="12298" width="10.33203125" customWidth="1"/>
    <col min="12546" max="12546" width="3.21875" customWidth="1"/>
    <col min="12547" max="12547" width="27.109375" customWidth="1"/>
    <col min="12548" max="12548" width="10.109375" customWidth="1"/>
    <col min="12549" max="12549" width="10.77734375" customWidth="1"/>
    <col min="12550" max="12550" width="12.21875" customWidth="1"/>
    <col min="12551" max="12552" width="9.6640625" customWidth="1"/>
    <col min="12553" max="12553" width="10" customWidth="1"/>
    <col min="12554" max="12554" width="10.33203125" customWidth="1"/>
    <col min="12802" max="12802" width="3.21875" customWidth="1"/>
    <col min="12803" max="12803" width="27.109375" customWidth="1"/>
    <col min="12804" max="12804" width="10.109375" customWidth="1"/>
    <col min="12805" max="12805" width="10.77734375" customWidth="1"/>
    <col min="12806" max="12806" width="12.21875" customWidth="1"/>
    <col min="12807" max="12808" width="9.6640625" customWidth="1"/>
    <col min="12809" max="12809" width="10" customWidth="1"/>
    <col min="12810" max="12810" width="10.33203125" customWidth="1"/>
    <col min="13058" max="13058" width="3.21875" customWidth="1"/>
    <col min="13059" max="13059" width="27.109375" customWidth="1"/>
    <col min="13060" max="13060" width="10.109375" customWidth="1"/>
    <col min="13061" max="13061" width="10.77734375" customWidth="1"/>
    <col min="13062" max="13062" width="12.21875" customWidth="1"/>
    <col min="13063" max="13064" width="9.6640625" customWidth="1"/>
    <col min="13065" max="13065" width="10" customWidth="1"/>
    <col min="13066" max="13066" width="10.33203125" customWidth="1"/>
    <col min="13314" max="13314" width="3.21875" customWidth="1"/>
    <col min="13315" max="13315" width="27.109375" customWidth="1"/>
    <col min="13316" max="13316" width="10.109375" customWidth="1"/>
    <col min="13317" max="13317" width="10.77734375" customWidth="1"/>
    <col min="13318" max="13318" width="12.21875" customWidth="1"/>
    <col min="13319" max="13320" width="9.6640625" customWidth="1"/>
    <col min="13321" max="13321" width="10" customWidth="1"/>
    <col min="13322" max="13322" width="10.33203125" customWidth="1"/>
    <col min="13570" max="13570" width="3.21875" customWidth="1"/>
    <col min="13571" max="13571" width="27.109375" customWidth="1"/>
    <col min="13572" max="13572" width="10.109375" customWidth="1"/>
    <col min="13573" max="13573" width="10.77734375" customWidth="1"/>
    <col min="13574" max="13574" width="12.21875" customWidth="1"/>
    <col min="13575" max="13576" width="9.6640625" customWidth="1"/>
    <col min="13577" max="13577" width="10" customWidth="1"/>
    <col min="13578" max="13578" width="10.33203125" customWidth="1"/>
    <col min="13826" max="13826" width="3.21875" customWidth="1"/>
    <col min="13827" max="13827" width="27.109375" customWidth="1"/>
    <col min="13828" max="13828" width="10.109375" customWidth="1"/>
    <col min="13829" max="13829" width="10.77734375" customWidth="1"/>
    <col min="13830" max="13830" width="12.21875" customWidth="1"/>
    <col min="13831" max="13832" width="9.6640625" customWidth="1"/>
    <col min="13833" max="13833" width="10" customWidth="1"/>
    <col min="13834" max="13834" width="10.33203125" customWidth="1"/>
    <col min="14082" max="14082" width="3.21875" customWidth="1"/>
    <col min="14083" max="14083" width="27.109375" customWidth="1"/>
    <col min="14084" max="14084" width="10.109375" customWidth="1"/>
    <col min="14085" max="14085" width="10.77734375" customWidth="1"/>
    <col min="14086" max="14086" width="12.21875" customWidth="1"/>
    <col min="14087" max="14088" width="9.6640625" customWidth="1"/>
    <col min="14089" max="14089" width="10" customWidth="1"/>
    <col min="14090" max="14090" width="10.33203125" customWidth="1"/>
    <col min="14338" max="14338" width="3.21875" customWidth="1"/>
    <col min="14339" max="14339" width="27.109375" customWidth="1"/>
    <col min="14340" max="14340" width="10.109375" customWidth="1"/>
    <col min="14341" max="14341" width="10.77734375" customWidth="1"/>
    <col min="14342" max="14342" width="12.21875" customWidth="1"/>
    <col min="14343" max="14344" width="9.6640625" customWidth="1"/>
    <col min="14345" max="14345" width="10" customWidth="1"/>
    <col min="14346" max="14346" width="10.33203125" customWidth="1"/>
    <col min="14594" max="14594" width="3.21875" customWidth="1"/>
    <col min="14595" max="14595" width="27.109375" customWidth="1"/>
    <col min="14596" max="14596" width="10.109375" customWidth="1"/>
    <col min="14597" max="14597" width="10.77734375" customWidth="1"/>
    <col min="14598" max="14598" width="12.21875" customWidth="1"/>
    <col min="14599" max="14600" width="9.6640625" customWidth="1"/>
    <col min="14601" max="14601" width="10" customWidth="1"/>
    <col min="14602" max="14602" width="10.33203125" customWidth="1"/>
    <col min="14850" max="14850" width="3.21875" customWidth="1"/>
    <col min="14851" max="14851" width="27.109375" customWidth="1"/>
    <col min="14852" max="14852" width="10.109375" customWidth="1"/>
    <col min="14853" max="14853" width="10.77734375" customWidth="1"/>
    <col min="14854" max="14854" width="12.21875" customWidth="1"/>
    <col min="14855" max="14856" width="9.6640625" customWidth="1"/>
    <col min="14857" max="14857" width="10" customWidth="1"/>
    <col min="14858" max="14858" width="10.33203125" customWidth="1"/>
    <col min="15106" max="15106" width="3.21875" customWidth="1"/>
    <col min="15107" max="15107" width="27.109375" customWidth="1"/>
    <col min="15108" max="15108" width="10.109375" customWidth="1"/>
    <col min="15109" max="15109" width="10.77734375" customWidth="1"/>
    <col min="15110" max="15110" width="12.21875" customWidth="1"/>
    <col min="15111" max="15112" width="9.6640625" customWidth="1"/>
    <col min="15113" max="15113" width="10" customWidth="1"/>
    <col min="15114" max="15114" width="10.33203125" customWidth="1"/>
    <col min="15362" max="15362" width="3.21875" customWidth="1"/>
    <col min="15363" max="15363" width="27.109375" customWidth="1"/>
    <col min="15364" max="15364" width="10.109375" customWidth="1"/>
    <col min="15365" max="15365" width="10.77734375" customWidth="1"/>
    <col min="15366" max="15366" width="12.21875" customWidth="1"/>
    <col min="15367" max="15368" width="9.6640625" customWidth="1"/>
    <col min="15369" max="15369" width="10" customWidth="1"/>
    <col min="15370" max="15370" width="10.33203125" customWidth="1"/>
    <col min="15618" max="15618" width="3.21875" customWidth="1"/>
    <col min="15619" max="15619" width="27.109375" customWidth="1"/>
    <col min="15620" max="15620" width="10.109375" customWidth="1"/>
    <col min="15621" max="15621" width="10.77734375" customWidth="1"/>
    <col min="15622" max="15622" width="12.21875" customWidth="1"/>
    <col min="15623" max="15624" width="9.6640625" customWidth="1"/>
    <col min="15625" max="15625" width="10" customWidth="1"/>
    <col min="15626" max="15626" width="10.33203125" customWidth="1"/>
    <col min="15874" max="15874" width="3.21875" customWidth="1"/>
    <col min="15875" max="15875" width="27.109375" customWidth="1"/>
    <col min="15876" max="15876" width="10.109375" customWidth="1"/>
    <col min="15877" max="15877" width="10.77734375" customWidth="1"/>
    <col min="15878" max="15878" width="12.21875" customWidth="1"/>
    <col min="15879" max="15880" width="9.6640625" customWidth="1"/>
    <col min="15881" max="15881" width="10" customWidth="1"/>
    <col min="15882" max="15882" width="10.33203125" customWidth="1"/>
    <col min="16130" max="16130" width="3.21875" customWidth="1"/>
    <col min="16131" max="16131" width="27.109375" customWidth="1"/>
    <col min="16132" max="16132" width="10.109375" customWidth="1"/>
    <col min="16133" max="16133" width="10.77734375" customWidth="1"/>
    <col min="16134" max="16134" width="12.21875" customWidth="1"/>
    <col min="16135" max="16136" width="9.6640625" customWidth="1"/>
    <col min="16137" max="16137" width="10" customWidth="1"/>
    <col min="16138" max="16138" width="10.33203125" customWidth="1"/>
  </cols>
  <sheetData>
    <row r="1" spans="1:15" x14ac:dyDescent="0.2">
      <c r="A1" s="52"/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</row>
    <row r="2" spans="1:15" ht="20.25" x14ac:dyDescent="0.3">
      <c r="A2" s="52"/>
      <c r="B2" s="125" t="s">
        <v>38</v>
      </c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</row>
    <row r="3" spans="1:15" ht="15.75" thickBot="1" x14ac:dyDescent="0.25">
      <c r="A3" s="52"/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</row>
    <row r="4" spans="1:15" ht="16.5" thickTop="1" x14ac:dyDescent="0.25">
      <c r="A4" s="52"/>
      <c r="B4" s="72" t="s">
        <v>48</v>
      </c>
      <c r="C4" s="73"/>
      <c r="D4" s="74"/>
      <c r="E4" s="75"/>
      <c r="F4" s="76"/>
      <c r="G4" s="52"/>
      <c r="H4" s="52"/>
      <c r="I4" s="52"/>
      <c r="J4" s="52"/>
      <c r="K4" s="52"/>
      <c r="L4" s="52"/>
      <c r="M4" s="52"/>
      <c r="N4" s="52"/>
      <c r="O4" s="52"/>
    </row>
    <row r="5" spans="1:15" x14ac:dyDescent="0.2">
      <c r="A5" s="52"/>
      <c r="B5" s="77"/>
      <c r="C5" s="64"/>
      <c r="D5" s="65"/>
      <c r="E5" s="3"/>
      <c r="F5" s="78"/>
      <c r="G5" s="52"/>
      <c r="H5" s="52"/>
      <c r="I5" s="52"/>
      <c r="J5" s="52"/>
      <c r="K5" s="52"/>
      <c r="L5" s="52"/>
      <c r="M5" s="52"/>
      <c r="N5" s="52"/>
      <c r="O5" s="52"/>
    </row>
    <row r="6" spans="1:15" ht="15.75" x14ac:dyDescent="0.25">
      <c r="A6" s="52"/>
      <c r="B6" s="79" t="s">
        <v>1</v>
      </c>
      <c r="C6" s="16" t="s">
        <v>21</v>
      </c>
      <c r="D6" s="12"/>
      <c r="E6" s="16" t="s">
        <v>23</v>
      </c>
      <c r="F6" s="94"/>
      <c r="G6" s="52"/>
      <c r="H6" s="52"/>
      <c r="I6" s="52"/>
      <c r="J6" s="52"/>
      <c r="K6" s="52"/>
      <c r="L6" s="52"/>
      <c r="M6" s="52"/>
      <c r="N6" s="52"/>
      <c r="O6" s="52"/>
    </row>
    <row r="7" spans="1:15" x14ac:dyDescent="0.2">
      <c r="A7" s="52"/>
      <c r="B7" s="80" t="s">
        <v>17</v>
      </c>
      <c r="C7" s="2"/>
      <c r="D7" s="13"/>
      <c r="E7" s="46">
        <f>C7*I22</f>
        <v>0</v>
      </c>
      <c r="F7" s="81"/>
      <c r="G7" s="52"/>
      <c r="H7" s="52"/>
      <c r="I7" s="52"/>
      <c r="J7" s="52"/>
      <c r="K7" s="52"/>
      <c r="L7" s="52"/>
      <c r="M7" s="52"/>
      <c r="N7" s="52"/>
      <c r="O7" s="52"/>
    </row>
    <row r="8" spans="1:15" x14ac:dyDescent="0.2">
      <c r="A8" s="52"/>
      <c r="B8" s="80" t="s">
        <v>18</v>
      </c>
      <c r="C8" s="2"/>
      <c r="D8" s="13"/>
      <c r="E8" s="46">
        <f>C8*J22</f>
        <v>0</v>
      </c>
      <c r="F8" s="81"/>
      <c r="G8" s="52"/>
      <c r="H8" s="52"/>
      <c r="I8" s="52"/>
      <c r="J8" s="52"/>
      <c r="K8" s="52"/>
      <c r="L8" s="52"/>
      <c r="M8" s="52"/>
      <c r="N8" s="52"/>
      <c r="O8" s="52"/>
    </row>
    <row r="9" spans="1:15" x14ac:dyDescent="0.2">
      <c r="A9" s="52"/>
      <c r="B9" s="80" t="s">
        <v>19</v>
      </c>
      <c r="C9" s="2"/>
      <c r="D9" s="13"/>
      <c r="E9" s="46">
        <f>C9*K22</f>
        <v>0</v>
      </c>
      <c r="F9" s="81"/>
      <c r="G9" s="52"/>
      <c r="H9" s="52"/>
      <c r="I9" s="52"/>
      <c r="J9" s="52"/>
      <c r="K9" s="52"/>
      <c r="L9" s="52"/>
      <c r="M9" s="52"/>
      <c r="N9" s="52"/>
      <c r="O9" s="52"/>
    </row>
    <row r="10" spans="1:15" ht="15.75" x14ac:dyDescent="0.25">
      <c r="A10" s="52"/>
      <c r="B10" s="82" t="s">
        <v>2</v>
      </c>
      <c r="C10" s="53"/>
      <c r="D10" s="13"/>
      <c r="E10" s="56"/>
      <c r="F10" s="81"/>
      <c r="G10" s="52"/>
      <c r="H10" s="52"/>
      <c r="I10" s="52"/>
      <c r="J10" s="52"/>
      <c r="K10" s="52"/>
      <c r="L10" s="52"/>
      <c r="M10" s="52"/>
      <c r="N10" s="52"/>
      <c r="O10" s="52"/>
    </row>
    <row r="11" spans="1:15" x14ac:dyDescent="0.2">
      <c r="A11" s="52"/>
      <c r="B11" s="80" t="s">
        <v>20</v>
      </c>
      <c r="C11" s="2"/>
      <c r="D11" s="13"/>
      <c r="E11" s="46">
        <f>C11*L22</f>
        <v>0</v>
      </c>
      <c r="F11" s="81"/>
      <c r="G11" s="52"/>
      <c r="H11" s="106"/>
      <c r="I11" s="107"/>
      <c r="J11" s="108"/>
      <c r="K11" s="107"/>
      <c r="L11" s="107"/>
      <c r="M11" s="107"/>
      <c r="N11" s="109"/>
      <c r="O11" s="52"/>
    </row>
    <row r="12" spans="1:15" x14ac:dyDescent="0.2">
      <c r="A12" s="52"/>
      <c r="B12" s="83" t="s">
        <v>7</v>
      </c>
      <c r="C12" s="2"/>
      <c r="D12" s="13"/>
      <c r="E12" s="46">
        <f>C12*M22</f>
        <v>0</v>
      </c>
      <c r="F12" s="81"/>
      <c r="G12" s="52"/>
      <c r="H12" s="52"/>
      <c r="I12" s="52"/>
      <c r="J12" s="52"/>
      <c r="K12" s="52"/>
      <c r="L12" s="52"/>
      <c r="M12" s="52"/>
      <c r="N12" s="52"/>
      <c r="O12" s="52"/>
    </row>
    <row r="13" spans="1:15" x14ac:dyDescent="0.2">
      <c r="A13" s="52"/>
      <c r="B13" s="83" t="s">
        <v>8</v>
      </c>
      <c r="C13" s="2"/>
      <c r="D13" s="14"/>
      <c r="E13" s="46">
        <f>C13*N22</f>
        <v>0</v>
      </c>
      <c r="F13" s="81"/>
      <c r="G13" s="52"/>
      <c r="H13" s="52"/>
      <c r="I13" s="52"/>
      <c r="J13" s="52"/>
      <c r="K13" s="52"/>
      <c r="L13" s="52"/>
      <c r="M13" s="52"/>
      <c r="N13" s="52"/>
      <c r="O13" s="52"/>
    </row>
    <row r="14" spans="1:15" ht="15.75" thickBot="1" x14ac:dyDescent="0.25">
      <c r="A14" s="52"/>
      <c r="B14" s="83" t="s">
        <v>46</v>
      </c>
      <c r="C14" s="155">
        <f>IF(SUM(C7:C13)&lt;15,SUM(C7:C13),"Invalid")</f>
        <v>0</v>
      </c>
      <c r="D14" s="3"/>
      <c r="E14" s="47"/>
      <c r="F14" s="84"/>
      <c r="G14" s="52"/>
      <c r="H14" s="52"/>
      <c r="I14" s="52"/>
      <c r="J14" s="52"/>
      <c r="K14" s="52"/>
      <c r="L14" s="52"/>
      <c r="M14" s="52"/>
      <c r="N14" s="52"/>
      <c r="O14" s="52"/>
    </row>
    <row r="15" spans="1:15" ht="16.5" thickTop="1" thickBot="1" x14ac:dyDescent="0.25">
      <c r="A15" s="52"/>
      <c r="B15" s="85" t="s">
        <v>14</v>
      </c>
      <c r="C15" s="11"/>
      <c r="D15" s="15"/>
      <c r="E15" s="48">
        <f>SUM(E7:E13)</f>
        <v>0</v>
      </c>
      <c r="F15" s="84"/>
      <c r="G15" s="52"/>
      <c r="H15" s="52"/>
      <c r="I15" s="52"/>
      <c r="J15" s="52"/>
      <c r="K15" s="52"/>
      <c r="L15" s="52"/>
      <c r="M15" s="52"/>
      <c r="N15" s="52"/>
      <c r="O15" s="52"/>
    </row>
    <row r="16" spans="1:15" ht="16.5" thickTop="1" thickBot="1" x14ac:dyDescent="0.25">
      <c r="A16" s="52"/>
      <c r="B16" s="86"/>
      <c r="C16" s="87"/>
      <c r="D16" s="87"/>
      <c r="E16" s="87"/>
      <c r="F16" s="88"/>
      <c r="G16" s="52"/>
      <c r="H16" s="52"/>
      <c r="I16" s="52"/>
      <c r="J16" s="52"/>
      <c r="K16" s="52"/>
      <c r="L16" s="52"/>
      <c r="M16" s="52"/>
      <c r="N16" s="52"/>
      <c r="O16" s="52"/>
    </row>
    <row r="17" spans="1:15" ht="16.5" thickTop="1" thickBot="1" x14ac:dyDescent="0.25">
      <c r="A17" s="52"/>
      <c r="B17" s="52"/>
      <c r="C17" s="52"/>
      <c r="D17" s="52"/>
      <c r="E17" s="52"/>
      <c r="F17" s="52"/>
      <c r="G17" s="52"/>
      <c r="H17" s="121" t="s">
        <v>42</v>
      </c>
      <c r="I17" s="52"/>
      <c r="J17" s="52"/>
      <c r="K17" s="52"/>
      <c r="L17" s="52"/>
      <c r="M17" s="52"/>
      <c r="N17" s="52"/>
      <c r="O17" s="52"/>
    </row>
    <row r="18" spans="1:15" ht="16.5" thickTop="1" x14ac:dyDescent="0.25">
      <c r="A18" s="52"/>
      <c r="B18" s="72" t="s">
        <v>22</v>
      </c>
      <c r="C18" s="73"/>
      <c r="D18" s="74"/>
      <c r="E18" s="75"/>
      <c r="F18" s="76"/>
      <c r="G18" s="52"/>
      <c r="H18" s="38"/>
      <c r="I18" s="43">
        <v>0.2</v>
      </c>
      <c r="J18" s="44" t="s">
        <v>49</v>
      </c>
      <c r="K18" s="45"/>
      <c r="L18" s="45"/>
      <c r="M18" s="45"/>
      <c r="N18" s="42"/>
      <c r="O18" s="52"/>
    </row>
    <row r="19" spans="1:15" x14ac:dyDescent="0.2">
      <c r="A19" s="52"/>
      <c r="B19" s="77"/>
      <c r="C19" s="64"/>
      <c r="D19" s="65"/>
      <c r="E19" s="3"/>
      <c r="F19" s="78"/>
      <c r="G19" s="52"/>
      <c r="H19" s="27"/>
      <c r="I19" s="24" t="s">
        <v>1</v>
      </c>
      <c r="J19" s="24"/>
      <c r="K19" s="24"/>
      <c r="L19" s="24" t="s">
        <v>2</v>
      </c>
      <c r="M19" s="24"/>
      <c r="N19" s="26"/>
      <c r="O19" s="52"/>
    </row>
    <row r="20" spans="1:15" s="5" customFormat="1" ht="15.75" x14ac:dyDescent="0.25">
      <c r="A20" s="110"/>
      <c r="B20" s="79" t="s">
        <v>1</v>
      </c>
      <c r="C20" s="16" t="s">
        <v>21</v>
      </c>
      <c r="D20" s="12"/>
      <c r="E20" s="16" t="s">
        <v>23</v>
      </c>
      <c r="F20" s="94"/>
      <c r="G20" s="52"/>
      <c r="H20" s="34" t="s">
        <v>24</v>
      </c>
      <c r="I20" s="32" t="s">
        <v>3</v>
      </c>
      <c r="J20" s="32" t="s">
        <v>4</v>
      </c>
      <c r="K20" s="32" t="s">
        <v>5</v>
      </c>
      <c r="L20" s="32" t="s">
        <v>6</v>
      </c>
      <c r="M20" s="32" t="s">
        <v>7</v>
      </c>
      <c r="N20" s="35" t="s">
        <v>8</v>
      </c>
      <c r="O20" s="110"/>
    </row>
    <row r="21" spans="1:15" x14ac:dyDescent="0.2">
      <c r="A21" s="52"/>
      <c r="B21" s="80" t="s">
        <v>17</v>
      </c>
      <c r="C21" s="2"/>
      <c r="D21" s="13"/>
      <c r="E21" s="49">
        <f>C21*I30</f>
        <v>0</v>
      </c>
      <c r="F21" s="89"/>
      <c r="G21" s="111"/>
      <c r="H21" s="34" t="s">
        <v>9</v>
      </c>
      <c r="I21" s="33">
        <f>'[1]Apart up to 56m2'!G59</f>
        <v>50495.115142313516</v>
      </c>
      <c r="J21" s="33">
        <v>50648</v>
      </c>
      <c r="K21" s="33">
        <v>45553</v>
      </c>
      <c r="L21" s="33">
        <v>39316</v>
      </c>
      <c r="M21" s="33">
        <v>42330</v>
      </c>
      <c r="N21" s="36">
        <v>44464</v>
      </c>
      <c r="O21" s="52"/>
    </row>
    <row r="22" spans="1:15" x14ac:dyDescent="0.2">
      <c r="A22" s="52"/>
      <c r="B22" s="80" t="s">
        <v>18</v>
      </c>
      <c r="C22" s="2"/>
      <c r="D22" s="13"/>
      <c r="E22" s="49">
        <f>C22*J30</f>
        <v>0</v>
      </c>
      <c r="F22" s="89"/>
      <c r="G22" s="111"/>
      <c r="H22" s="28" t="s">
        <v>10</v>
      </c>
      <c r="I22" s="37">
        <f>I21*I18</f>
        <v>10099.023028462703</v>
      </c>
      <c r="J22" s="37">
        <f>J21*I18</f>
        <v>10129.6</v>
      </c>
      <c r="K22" s="37">
        <f>K21*I18</f>
        <v>9110.6</v>
      </c>
      <c r="L22" s="37">
        <f>L21*I18</f>
        <v>7863.2000000000007</v>
      </c>
      <c r="M22" s="37">
        <f>M21*I18</f>
        <v>8466</v>
      </c>
      <c r="N22" s="17">
        <f>N21*I18</f>
        <v>8892.8000000000011</v>
      </c>
      <c r="O22" s="52"/>
    </row>
    <row r="23" spans="1:15" ht="15.75" x14ac:dyDescent="0.25">
      <c r="A23" s="52"/>
      <c r="B23" s="80" t="s">
        <v>19</v>
      </c>
      <c r="C23" s="2"/>
      <c r="D23" s="13"/>
      <c r="E23" s="49">
        <f>C23*K30</f>
        <v>0</v>
      </c>
      <c r="F23" s="89"/>
      <c r="G23" s="112"/>
      <c r="O23" s="52"/>
    </row>
    <row r="24" spans="1:15" ht="15.75" x14ac:dyDescent="0.25">
      <c r="A24" s="52"/>
      <c r="B24" s="82" t="s">
        <v>2</v>
      </c>
      <c r="C24" s="53"/>
      <c r="D24" s="13"/>
      <c r="E24" s="55"/>
      <c r="F24" s="89"/>
      <c r="G24" s="113"/>
      <c r="O24" s="52"/>
    </row>
    <row r="25" spans="1:15" x14ac:dyDescent="0.2">
      <c r="A25" s="52"/>
      <c r="B25" s="80" t="s">
        <v>20</v>
      </c>
      <c r="C25" s="2"/>
      <c r="D25" s="13"/>
      <c r="E25" s="49">
        <f>C25*L30</f>
        <v>0</v>
      </c>
      <c r="F25" s="89"/>
      <c r="G25" s="52"/>
      <c r="H25" s="95" t="s">
        <v>42</v>
      </c>
      <c r="O25" s="52"/>
    </row>
    <row r="26" spans="1:15" x14ac:dyDescent="0.2">
      <c r="A26" s="52"/>
      <c r="B26" s="83" t="s">
        <v>7</v>
      </c>
      <c r="C26" s="2"/>
      <c r="D26" s="13"/>
      <c r="E26" s="49">
        <f>C26*M30</f>
        <v>0</v>
      </c>
      <c r="F26" s="89"/>
      <c r="G26" s="52"/>
      <c r="H26" s="38"/>
      <c r="I26" s="39">
        <v>0.35</v>
      </c>
      <c r="J26" s="40" t="s">
        <v>12</v>
      </c>
      <c r="K26" s="39"/>
      <c r="L26" s="41"/>
      <c r="M26" s="40"/>
      <c r="N26" s="42"/>
      <c r="O26" s="52"/>
    </row>
    <row r="27" spans="1:15" s="5" customFormat="1" x14ac:dyDescent="0.2">
      <c r="A27" s="110"/>
      <c r="B27" s="83" t="s">
        <v>8</v>
      </c>
      <c r="C27" s="2"/>
      <c r="D27" s="14"/>
      <c r="E27" s="49">
        <f>C27*N30</f>
        <v>0</v>
      </c>
      <c r="F27" s="89"/>
      <c r="G27" s="52"/>
      <c r="H27" s="25"/>
      <c r="I27" s="22" t="s">
        <v>1</v>
      </c>
      <c r="J27" s="21"/>
      <c r="K27" s="20"/>
      <c r="L27" s="23" t="s">
        <v>2</v>
      </c>
      <c r="M27" s="21"/>
      <c r="N27" s="26"/>
      <c r="O27" s="110"/>
    </row>
    <row r="28" spans="1:15" ht="15.75" thickBot="1" x14ac:dyDescent="0.25">
      <c r="A28" s="52"/>
      <c r="B28" s="83" t="s">
        <v>47</v>
      </c>
      <c r="C28" s="155" t="str">
        <f>IF(SUM(C21:C27)&gt;14,SUM(C21:C27),"Invalid")</f>
        <v>Invalid</v>
      </c>
      <c r="D28" s="3"/>
      <c r="E28" s="50"/>
      <c r="F28" s="90"/>
      <c r="G28" s="52"/>
      <c r="H28" s="34" t="s">
        <v>24</v>
      </c>
      <c r="I28" s="32" t="s">
        <v>3</v>
      </c>
      <c r="J28" s="32" t="s">
        <v>4</v>
      </c>
      <c r="K28" s="32" t="s">
        <v>5</v>
      </c>
      <c r="L28" s="32" t="s">
        <v>6</v>
      </c>
      <c r="M28" s="32" t="s">
        <v>7</v>
      </c>
      <c r="N28" s="35" t="s">
        <v>8</v>
      </c>
      <c r="O28" s="52"/>
    </row>
    <row r="29" spans="1:15" ht="16.5" thickTop="1" thickBot="1" x14ac:dyDescent="0.25">
      <c r="A29" s="52"/>
      <c r="B29" s="85" t="s">
        <v>14</v>
      </c>
      <c r="C29" s="11"/>
      <c r="D29" s="15"/>
      <c r="E29" s="51">
        <f>SUM(E21:E27)</f>
        <v>0</v>
      </c>
      <c r="F29" s="90"/>
      <c r="G29" s="52"/>
      <c r="H29" s="34" t="s">
        <v>9</v>
      </c>
      <c r="I29" s="33">
        <f t="shared" ref="I29:N29" si="0">I21</f>
        <v>50495.115142313516</v>
      </c>
      <c r="J29" s="33">
        <f t="shared" si="0"/>
        <v>50648</v>
      </c>
      <c r="K29" s="33">
        <f t="shared" si="0"/>
        <v>45553</v>
      </c>
      <c r="L29" s="33">
        <f t="shared" si="0"/>
        <v>39316</v>
      </c>
      <c r="M29" s="33">
        <f t="shared" si="0"/>
        <v>42330</v>
      </c>
      <c r="N29" s="36">
        <f t="shared" si="0"/>
        <v>44464</v>
      </c>
      <c r="O29" s="52"/>
    </row>
    <row r="30" spans="1:15" ht="17.25" thickTop="1" thickBot="1" x14ac:dyDescent="0.3">
      <c r="A30" s="52"/>
      <c r="B30" s="91"/>
      <c r="C30" s="92"/>
      <c r="D30" s="92"/>
      <c r="E30" s="92"/>
      <c r="F30" s="93"/>
      <c r="G30" s="114"/>
      <c r="H30" s="28" t="s">
        <v>13</v>
      </c>
      <c r="I30" s="29">
        <f>I29*I26</f>
        <v>17673.290299809731</v>
      </c>
      <c r="J30" s="30">
        <f>J29*I26</f>
        <v>17726.8</v>
      </c>
      <c r="K30" s="29">
        <f>K29*I26</f>
        <v>15943.55</v>
      </c>
      <c r="L30" s="29">
        <f>L29*I26</f>
        <v>13760.599999999999</v>
      </c>
      <c r="M30" s="29">
        <f>M29*I26</f>
        <v>14815.499999999998</v>
      </c>
      <c r="N30" s="31">
        <f>N29*I26</f>
        <v>15562.4</v>
      </c>
      <c r="O30" s="52"/>
    </row>
    <row r="31" spans="1:15" ht="16.5" thickTop="1" x14ac:dyDescent="0.25">
      <c r="A31" s="52"/>
      <c r="B31" s="52"/>
      <c r="C31" s="115"/>
      <c r="D31" s="115"/>
      <c r="E31" s="115"/>
      <c r="F31" s="115"/>
      <c r="G31" s="115"/>
      <c r="H31" s="116"/>
      <c r="I31" s="52"/>
      <c r="J31" s="52"/>
      <c r="K31" s="52"/>
      <c r="L31" s="52"/>
      <c r="M31" s="52"/>
      <c r="N31" s="52"/>
      <c r="O31" s="52"/>
    </row>
    <row r="32" spans="1:15" ht="15.75" x14ac:dyDescent="0.25">
      <c r="A32" s="52"/>
      <c r="B32" s="126"/>
      <c r="C32" s="127"/>
      <c r="D32" s="127"/>
      <c r="E32" s="128"/>
      <c r="F32" s="128"/>
      <c r="G32" s="127"/>
      <c r="H32" s="129"/>
      <c r="I32" s="52"/>
      <c r="J32" s="52"/>
      <c r="K32" s="52"/>
      <c r="L32" s="52"/>
      <c r="M32" s="52"/>
      <c r="N32" s="52"/>
      <c r="O32" s="52"/>
    </row>
    <row r="33" spans="1:15" ht="15.75" x14ac:dyDescent="0.25">
      <c r="A33" s="52"/>
      <c r="B33" s="130"/>
      <c r="C33" s="116"/>
      <c r="D33" s="116"/>
      <c r="E33" s="131"/>
      <c r="F33" s="131"/>
      <c r="G33" s="116"/>
      <c r="H33" s="114"/>
      <c r="I33" s="52"/>
      <c r="J33" s="52"/>
      <c r="K33" s="52"/>
      <c r="L33" s="52"/>
      <c r="M33" s="52"/>
      <c r="N33" s="52"/>
      <c r="O33" s="52"/>
    </row>
    <row r="34" spans="1:15" x14ac:dyDescent="0.2">
      <c r="A34" s="52"/>
      <c r="B34" s="130"/>
      <c r="C34" s="129"/>
      <c r="D34" s="129"/>
      <c r="E34" s="132"/>
      <c r="F34" s="132"/>
      <c r="G34" s="129"/>
      <c r="H34" s="52"/>
      <c r="I34" s="52"/>
      <c r="J34" s="52"/>
      <c r="K34" s="52"/>
      <c r="L34" s="52"/>
      <c r="M34" s="52"/>
      <c r="N34" s="52"/>
      <c r="O34" s="52"/>
    </row>
    <row r="35" spans="1:15" ht="15.75" x14ac:dyDescent="0.25">
      <c r="A35" s="52"/>
      <c r="B35" s="114"/>
      <c r="C35" s="114"/>
      <c r="D35" s="114"/>
      <c r="E35" s="114"/>
      <c r="F35" s="114"/>
      <c r="G35" s="114"/>
      <c r="H35" s="52"/>
      <c r="I35" s="52"/>
      <c r="J35" s="52"/>
      <c r="K35" s="52"/>
      <c r="L35" s="52"/>
      <c r="M35" s="52"/>
      <c r="N35" s="52"/>
      <c r="O35" s="52"/>
    </row>
    <row r="36" spans="1:15" x14ac:dyDescent="0.2">
      <c r="B36" s="1"/>
      <c r="C36" s="1"/>
      <c r="D36" s="1"/>
      <c r="E36" s="1"/>
      <c r="F36" s="1"/>
      <c r="G36" s="1"/>
      <c r="H36" s="1"/>
    </row>
    <row r="37" spans="1:15" x14ac:dyDescent="0.2">
      <c r="B37" s="1"/>
      <c r="C37" s="1"/>
      <c r="D37" s="1"/>
      <c r="E37" s="1"/>
      <c r="F37" s="1"/>
      <c r="G37" s="1"/>
      <c r="H37" s="1"/>
    </row>
    <row r="38" spans="1:15" x14ac:dyDescent="0.2">
      <c r="B38" s="1"/>
      <c r="C38" s="1"/>
      <c r="D38" s="1"/>
      <c r="E38" s="1"/>
      <c r="F38" s="1"/>
      <c r="G38" s="1"/>
      <c r="H38" s="1"/>
    </row>
    <row r="39" spans="1:15" x14ac:dyDescent="0.2">
      <c r="B39" s="1"/>
      <c r="C39" s="1"/>
      <c r="D39" s="1"/>
      <c r="E39" s="1"/>
      <c r="F39" s="1"/>
      <c r="G39" s="1"/>
      <c r="H39" s="1"/>
    </row>
    <row r="40" spans="1:15" x14ac:dyDescent="0.2">
      <c r="B40" s="1"/>
      <c r="C40" s="1"/>
      <c r="D40" s="1"/>
      <c r="E40" s="1"/>
      <c r="F40" s="1"/>
      <c r="G40" s="1"/>
      <c r="H40" s="1"/>
    </row>
    <row r="41" spans="1:15" x14ac:dyDescent="0.2">
      <c r="B41" s="1"/>
      <c r="C41" s="1"/>
      <c r="D41" s="1"/>
      <c r="E41" s="1"/>
      <c r="F41" s="1"/>
      <c r="G41" s="1"/>
      <c r="H41" s="1"/>
    </row>
    <row r="42" spans="1:15" x14ac:dyDescent="0.2">
      <c r="B42" s="1"/>
      <c r="C42" s="1"/>
      <c r="D42" s="1"/>
      <c r="E42" s="1"/>
      <c r="F42" s="1"/>
      <c r="G42" s="1"/>
      <c r="H42" s="1"/>
    </row>
    <row r="43" spans="1:15" x14ac:dyDescent="0.2">
      <c r="B43" s="1"/>
      <c r="C43" s="1"/>
      <c r="D43" s="1"/>
      <c r="E43" s="1"/>
      <c r="F43" s="1"/>
      <c r="G43" s="1"/>
      <c r="H43" s="1"/>
    </row>
    <row r="44" spans="1:15" x14ac:dyDescent="0.2">
      <c r="B44" s="1"/>
      <c r="C44" s="1"/>
      <c r="D44" s="1"/>
      <c r="E44" s="1"/>
      <c r="F44" s="1"/>
      <c r="G44" s="1"/>
      <c r="H44" s="1"/>
    </row>
    <row r="45" spans="1:15" x14ac:dyDescent="0.2">
      <c r="B45" s="1"/>
      <c r="C45" s="1"/>
      <c r="D45" s="1"/>
      <c r="E45" s="1"/>
      <c r="F45" s="1"/>
      <c r="G45" s="1"/>
      <c r="H45" s="1"/>
    </row>
    <row r="46" spans="1:15" x14ac:dyDescent="0.2">
      <c r="B46" s="1"/>
      <c r="C46" s="1"/>
      <c r="D46" s="1"/>
      <c r="E46" s="1"/>
      <c r="F46" s="1"/>
      <c r="G46" s="1"/>
      <c r="H46" s="1"/>
    </row>
    <row r="47" spans="1:15" x14ac:dyDescent="0.2">
      <c r="B47" s="1"/>
      <c r="C47" s="1"/>
      <c r="D47" s="1"/>
      <c r="E47" s="1"/>
      <c r="F47" s="1"/>
      <c r="G47" s="1"/>
      <c r="H47" s="1"/>
    </row>
    <row r="48" spans="1:15" x14ac:dyDescent="0.2">
      <c r="B48" s="1"/>
      <c r="C48" s="1"/>
      <c r="D48" s="1"/>
      <c r="E48" s="1"/>
      <c r="F48" s="1"/>
      <c r="G48" s="1"/>
      <c r="H48" s="1"/>
    </row>
    <row r="49" spans="2:8" x14ac:dyDescent="0.2">
      <c r="B49" s="1"/>
      <c r="C49" s="1"/>
      <c r="D49" s="1"/>
      <c r="E49" s="1"/>
      <c r="F49" s="1"/>
      <c r="G49" s="1"/>
      <c r="H49" s="1"/>
    </row>
    <row r="50" spans="2:8" x14ac:dyDescent="0.2">
      <c r="B50" s="1"/>
      <c r="C50" s="1"/>
      <c r="D50" s="1"/>
      <c r="E50" s="1"/>
      <c r="F50" s="1"/>
      <c r="G50" s="1"/>
      <c r="H50" s="1"/>
    </row>
    <row r="51" spans="2:8" x14ac:dyDescent="0.2">
      <c r="B51" s="1"/>
      <c r="C51" s="1"/>
      <c r="D51" s="1"/>
      <c r="E51" s="1"/>
      <c r="F51" s="1"/>
      <c r="G51" s="1"/>
    </row>
    <row r="52" spans="2:8" x14ac:dyDescent="0.2">
      <c r="B52" s="1"/>
      <c r="C52" s="1"/>
      <c r="D52" s="1"/>
      <c r="E52" s="1"/>
      <c r="F52" s="1"/>
      <c r="G52" s="1"/>
    </row>
    <row r="53" spans="2:8" x14ac:dyDescent="0.2">
      <c r="B53" s="1"/>
    </row>
    <row r="54" spans="2:8" x14ac:dyDescent="0.2">
      <c r="B54" s="1"/>
    </row>
  </sheetData>
  <pageMargins left="0.7" right="0.7" top="0.75" bottom="0.75" header="0.3" footer="0.3"/>
  <pageSetup paperSize="9" scale="79"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pageSetUpPr fitToPage="1"/>
  </sheetPr>
  <dimension ref="A1:O54"/>
  <sheetViews>
    <sheetView workbookViewId="0">
      <selection activeCell="B4" sqref="B4"/>
    </sheetView>
  </sheetViews>
  <sheetFormatPr defaultRowHeight="15" x14ac:dyDescent="0.2"/>
  <cols>
    <col min="2" max="2" width="21.77734375" customWidth="1"/>
    <col min="3" max="3" width="5" customWidth="1"/>
    <col min="4" max="4" width="5.77734375" customWidth="1"/>
    <col min="5" max="5" width="14" customWidth="1"/>
    <col min="6" max="6" width="3" customWidth="1"/>
    <col min="7" max="7" width="9.77734375" customWidth="1"/>
    <col min="8" max="8" width="19.77734375" customWidth="1"/>
    <col min="9" max="10" width="8.88671875" customWidth="1"/>
    <col min="258" max="258" width="3.21875" customWidth="1"/>
    <col min="259" max="259" width="27.109375" customWidth="1"/>
    <col min="260" max="260" width="10.109375" customWidth="1"/>
    <col min="261" max="261" width="10.77734375" customWidth="1"/>
    <col min="262" max="262" width="12.21875" customWidth="1"/>
    <col min="263" max="264" width="9.6640625" customWidth="1"/>
    <col min="265" max="265" width="10" customWidth="1"/>
    <col min="266" max="266" width="10.33203125" customWidth="1"/>
    <col min="514" max="514" width="3.21875" customWidth="1"/>
    <col min="515" max="515" width="27.109375" customWidth="1"/>
    <col min="516" max="516" width="10.109375" customWidth="1"/>
    <col min="517" max="517" width="10.77734375" customWidth="1"/>
    <col min="518" max="518" width="12.21875" customWidth="1"/>
    <col min="519" max="520" width="9.6640625" customWidth="1"/>
    <col min="521" max="521" width="10" customWidth="1"/>
    <col min="522" max="522" width="10.33203125" customWidth="1"/>
    <col min="770" max="770" width="3.21875" customWidth="1"/>
    <col min="771" max="771" width="27.109375" customWidth="1"/>
    <col min="772" max="772" width="10.109375" customWidth="1"/>
    <col min="773" max="773" width="10.77734375" customWidth="1"/>
    <col min="774" max="774" width="12.21875" customWidth="1"/>
    <col min="775" max="776" width="9.6640625" customWidth="1"/>
    <col min="777" max="777" width="10" customWidth="1"/>
    <col min="778" max="778" width="10.33203125" customWidth="1"/>
    <col min="1026" max="1026" width="3.21875" customWidth="1"/>
    <col min="1027" max="1027" width="27.109375" customWidth="1"/>
    <col min="1028" max="1028" width="10.109375" customWidth="1"/>
    <col min="1029" max="1029" width="10.77734375" customWidth="1"/>
    <col min="1030" max="1030" width="12.21875" customWidth="1"/>
    <col min="1031" max="1032" width="9.6640625" customWidth="1"/>
    <col min="1033" max="1033" width="10" customWidth="1"/>
    <col min="1034" max="1034" width="10.33203125" customWidth="1"/>
    <col min="1282" max="1282" width="3.21875" customWidth="1"/>
    <col min="1283" max="1283" width="27.109375" customWidth="1"/>
    <col min="1284" max="1284" width="10.109375" customWidth="1"/>
    <col min="1285" max="1285" width="10.77734375" customWidth="1"/>
    <col min="1286" max="1286" width="12.21875" customWidth="1"/>
    <col min="1287" max="1288" width="9.6640625" customWidth="1"/>
    <col min="1289" max="1289" width="10" customWidth="1"/>
    <col min="1290" max="1290" width="10.33203125" customWidth="1"/>
    <col min="1538" max="1538" width="3.21875" customWidth="1"/>
    <col min="1539" max="1539" width="27.109375" customWidth="1"/>
    <col min="1540" max="1540" width="10.109375" customWidth="1"/>
    <col min="1541" max="1541" width="10.77734375" customWidth="1"/>
    <col min="1542" max="1542" width="12.21875" customWidth="1"/>
    <col min="1543" max="1544" width="9.6640625" customWidth="1"/>
    <col min="1545" max="1545" width="10" customWidth="1"/>
    <col min="1546" max="1546" width="10.33203125" customWidth="1"/>
    <col min="1794" max="1794" width="3.21875" customWidth="1"/>
    <col min="1795" max="1795" width="27.109375" customWidth="1"/>
    <col min="1796" max="1796" width="10.109375" customWidth="1"/>
    <col min="1797" max="1797" width="10.77734375" customWidth="1"/>
    <col min="1798" max="1798" width="12.21875" customWidth="1"/>
    <col min="1799" max="1800" width="9.6640625" customWidth="1"/>
    <col min="1801" max="1801" width="10" customWidth="1"/>
    <col min="1802" max="1802" width="10.33203125" customWidth="1"/>
    <col min="2050" max="2050" width="3.21875" customWidth="1"/>
    <col min="2051" max="2051" width="27.109375" customWidth="1"/>
    <col min="2052" max="2052" width="10.109375" customWidth="1"/>
    <col min="2053" max="2053" width="10.77734375" customWidth="1"/>
    <col min="2054" max="2054" width="12.21875" customWidth="1"/>
    <col min="2055" max="2056" width="9.6640625" customWidth="1"/>
    <col min="2057" max="2057" width="10" customWidth="1"/>
    <col min="2058" max="2058" width="10.33203125" customWidth="1"/>
    <col min="2306" max="2306" width="3.21875" customWidth="1"/>
    <col min="2307" max="2307" width="27.109375" customWidth="1"/>
    <col min="2308" max="2308" width="10.109375" customWidth="1"/>
    <col min="2309" max="2309" width="10.77734375" customWidth="1"/>
    <col min="2310" max="2310" width="12.21875" customWidth="1"/>
    <col min="2311" max="2312" width="9.6640625" customWidth="1"/>
    <col min="2313" max="2313" width="10" customWidth="1"/>
    <col min="2314" max="2314" width="10.33203125" customWidth="1"/>
    <col min="2562" max="2562" width="3.21875" customWidth="1"/>
    <col min="2563" max="2563" width="27.109375" customWidth="1"/>
    <col min="2564" max="2564" width="10.109375" customWidth="1"/>
    <col min="2565" max="2565" width="10.77734375" customWidth="1"/>
    <col min="2566" max="2566" width="12.21875" customWidth="1"/>
    <col min="2567" max="2568" width="9.6640625" customWidth="1"/>
    <col min="2569" max="2569" width="10" customWidth="1"/>
    <col min="2570" max="2570" width="10.33203125" customWidth="1"/>
    <col min="2818" max="2818" width="3.21875" customWidth="1"/>
    <col min="2819" max="2819" width="27.109375" customWidth="1"/>
    <col min="2820" max="2820" width="10.109375" customWidth="1"/>
    <col min="2821" max="2821" width="10.77734375" customWidth="1"/>
    <col min="2822" max="2822" width="12.21875" customWidth="1"/>
    <col min="2823" max="2824" width="9.6640625" customWidth="1"/>
    <col min="2825" max="2825" width="10" customWidth="1"/>
    <col min="2826" max="2826" width="10.33203125" customWidth="1"/>
    <col min="3074" max="3074" width="3.21875" customWidth="1"/>
    <col min="3075" max="3075" width="27.109375" customWidth="1"/>
    <col min="3076" max="3076" width="10.109375" customWidth="1"/>
    <col min="3077" max="3077" width="10.77734375" customWidth="1"/>
    <col min="3078" max="3078" width="12.21875" customWidth="1"/>
    <col min="3079" max="3080" width="9.6640625" customWidth="1"/>
    <col min="3081" max="3081" width="10" customWidth="1"/>
    <col min="3082" max="3082" width="10.33203125" customWidth="1"/>
    <col min="3330" max="3330" width="3.21875" customWidth="1"/>
    <col min="3331" max="3331" width="27.109375" customWidth="1"/>
    <col min="3332" max="3332" width="10.109375" customWidth="1"/>
    <col min="3333" max="3333" width="10.77734375" customWidth="1"/>
    <col min="3334" max="3334" width="12.21875" customWidth="1"/>
    <col min="3335" max="3336" width="9.6640625" customWidth="1"/>
    <col min="3337" max="3337" width="10" customWidth="1"/>
    <col min="3338" max="3338" width="10.33203125" customWidth="1"/>
    <col min="3586" max="3586" width="3.21875" customWidth="1"/>
    <col min="3587" max="3587" width="27.109375" customWidth="1"/>
    <col min="3588" max="3588" width="10.109375" customWidth="1"/>
    <col min="3589" max="3589" width="10.77734375" customWidth="1"/>
    <col min="3590" max="3590" width="12.21875" customWidth="1"/>
    <col min="3591" max="3592" width="9.6640625" customWidth="1"/>
    <col min="3593" max="3593" width="10" customWidth="1"/>
    <col min="3594" max="3594" width="10.33203125" customWidth="1"/>
    <col min="3842" max="3842" width="3.21875" customWidth="1"/>
    <col min="3843" max="3843" width="27.109375" customWidth="1"/>
    <col min="3844" max="3844" width="10.109375" customWidth="1"/>
    <col min="3845" max="3845" width="10.77734375" customWidth="1"/>
    <col min="3846" max="3846" width="12.21875" customWidth="1"/>
    <col min="3847" max="3848" width="9.6640625" customWidth="1"/>
    <col min="3849" max="3849" width="10" customWidth="1"/>
    <col min="3850" max="3850" width="10.33203125" customWidth="1"/>
    <col min="4098" max="4098" width="3.21875" customWidth="1"/>
    <col min="4099" max="4099" width="27.109375" customWidth="1"/>
    <col min="4100" max="4100" width="10.109375" customWidth="1"/>
    <col min="4101" max="4101" width="10.77734375" customWidth="1"/>
    <col min="4102" max="4102" width="12.21875" customWidth="1"/>
    <col min="4103" max="4104" width="9.6640625" customWidth="1"/>
    <col min="4105" max="4105" width="10" customWidth="1"/>
    <col min="4106" max="4106" width="10.33203125" customWidth="1"/>
    <col min="4354" max="4354" width="3.21875" customWidth="1"/>
    <col min="4355" max="4355" width="27.109375" customWidth="1"/>
    <col min="4356" max="4356" width="10.109375" customWidth="1"/>
    <col min="4357" max="4357" width="10.77734375" customWidth="1"/>
    <col min="4358" max="4358" width="12.21875" customWidth="1"/>
    <col min="4359" max="4360" width="9.6640625" customWidth="1"/>
    <col min="4361" max="4361" width="10" customWidth="1"/>
    <col min="4362" max="4362" width="10.33203125" customWidth="1"/>
    <col min="4610" max="4610" width="3.21875" customWidth="1"/>
    <col min="4611" max="4611" width="27.109375" customWidth="1"/>
    <col min="4612" max="4612" width="10.109375" customWidth="1"/>
    <col min="4613" max="4613" width="10.77734375" customWidth="1"/>
    <col min="4614" max="4614" width="12.21875" customWidth="1"/>
    <col min="4615" max="4616" width="9.6640625" customWidth="1"/>
    <col min="4617" max="4617" width="10" customWidth="1"/>
    <col min="4618" max="4618" width="10.33203125" customWidth="1"/>
    <col min="4866" max="4866" width="3.21875" customWidth="1"/>
    <col min="4867" max="4867" width="27.109375" customWidth="1"/>
    <col min="4868" max="4868" width="10.109375" customWidth="1"/>
    <col min="4869" max="4869" width="10.77734375" customWidth="1"/>
    <col min="4870" max="4870" width="12.21875" customWidth="1"/>
    <col min="4871" max="4872" width="9.6640625" customWidth="1"/>
    <col min="4873" max="4873" width="10" customWidth="1"/>
    <col min="4874" max="4874" width="10.33203125" customWidth="1"/>
    <col min="5122" max="5122" width="3.21875" customWidth="1"/>
    <col min="5123" max="5123" width="27.109375" customWidth="1"/>
    <col min="5124" max="5124" width="10.109375" customWidth="1"/>
    <col min="5125" max="5125" width="10.77734375" customWidth="1"/>
    <col min="5126" max="5126" width="12.21875" customWidth="1"/>
    <col min="5127" max="5128" width="9.6640625" customWidth="1"/>
    <col min="5129" max="5129" width="10" customWidth="1"/>
    <col min="5130" max="5130" width="10.33203125" customWidth="1"/>
    <col min="5378" max="5378" width="3.21875" customWidth="1"/>
    <col min="5379" max="5379" width="27.109375" customWidth="1"/>
    <col min="5380" max="5380" width="10.109375" customWidth="1"/>
    <col min="5381" max="5381" width="10.77734375" customWidth="1"/>
    <col min="5382" max="5382" width="12.21875" customWidth="1"/>
    <col min="5383" max="5384" width="9.6640625" customWidth="1"/>
    <col min="5385" max="5385" width="10" customWidth="1"/>
    <col min="5386" max="5386" width="10.33203125" customWidth="1"/>
    <col min="5634" max="5634" width="3.21875" customWidth="1"/>
    <col min="5635" max="5635" width="27.109375" customWidth="1"/>
    <col min="5636" max="5636" width="10.109375" customWidth="1"/>
    <col min="5637" max="5637" width="10.77734375" customWidth="1"/>
    <col min="5638" max="5638" width="12.21875" customWidth="1"/>
    <col min="5639" max="5640" width="9.6640625" customWidth="1"/>
    <col min="5641" max="5641" width="10" customWidth="1"/>
    <col min="5642" max="5642" width="10.33203125" customWidth="1"/>
    <col min="5890" max="5890" width="3.21875" customWidth="1"/>
    <col min="5891" max="5891" width="27.109375" customWidth="1"/>
    <col min="5892" max="5892" width="10.109375" customWidth="1"/>
    <col min="5893" max="5893" width="10.77734375" customWidth="1"/>
    <col min="5894" max="5894" width="12.21875" customWidth="1"/>
    <col min="5895" max="5896" width="9.6640625" customWidth="1"/>
    <col min="5897" max="5897" width="10" customWidth="1"/>
    <col min="5898" max="5898" width="10.33203125" customWidth="1"/>
    <col min="6146" max="6146" width="3.21875" customWidth="1"/>
    <col min="6147" max="6147" width="27.109375" customWidth="1"/>
    <col min="6148" max="6148" width="10.109375" customWidth="1"/>
    <col min="6149" max="6149" width="10.77734375" customWidth="1"/>
    <col min="6150" max="6150" width="12.21875" customWidth="1"/>
    <col min="6151" max="6152" width="9.6640625" customWidth="1"/>
    <col min="6153" max="6153" width="10" customWidth="1"/>
    <col min="6154" max="6154" width="10.33203125" customWidth="1"/>
    <col min="6402" max="6402" width="3.21875" customWidth="1"/>
    <col min="6403" max="6403" width="27.109375" customWidth="1"/>
    <col min="6404" max="6404" width="10.109375" customWidth="1"/>
    <col min="6405" max="6405" width="10.77734375" customWidth="1"/>
    <col min="6406" max="6406" width="12.21875" customWidth="1"/>
    <col min="6407" max="6408" width="9.6640625" customWidth="1"/>
    <col min="6409" max="6409" width="10" customWidth="1"/>
    <col min="6410" max="6410" width="10.33203125" customWidth="1"/>
    <col min="6658" max="6658" width="3.21875" customWidth="1"/>
    <col min="6659" max="6659" width="27.109375" customWidth="1"/>
    <col min="6660" max="6660" width="10.109375" customWidth="1"/>
    <col min="6661" max="6661" width="10.77734375" customWidth="1"/>
    <col min="6662" max="6662" width="12.21875" customWidth="1"/>
    <col min="6663" max="6664" width="9.6640625" customWidth="1"/>
    <col min="6665" max="6665" width="10" customWidth="1"/>
    <col min="6666" max="6666" width="10.33203125" customWidth="1"/>
    <col min="6914" max="6914" width="3.21875" customWidth="1"/>
    <col min="6915" max="6915" width="27.109375" customWidth="1"/>
    <col min="6916" max="6916" width="10.109375" customWidth="1"/>
    <col min="6917" max="6917" width="10.77734375" customWidth="1"/>
    <col min="6918" max="6918" width="12.21875" customWidth="1"/>
    <col min="6919" max="6920" width="9.6640625" customWidth="1"/>
    <col min="6921" max="6921" width="10" customWidth="1"/>
    <col min="6922" max="6922" width="10.33203125" customWidth="1"/>
    <col min="7170" max="7170" width="3.21875" customWidth="1"/>
    <col min="7171" max="7171" width="27.109375" customWidth="1"/>
    <col min="7172" max="7172" width="10.109375" customWidth="1"/>
    <col min="7173" max="7173" width="10.77734375" customWidth="1"/>
    <col min="7174" max="7174" width="12.21875" customWidth="1"/>
    <col min="7175" max="7176" width="9.6640625" customWidth="1"/>
    <col min="7177" max="7177" width="10" customWidth="1"/>
    <col min="7178" max="7178" width="10.33203125" customWidth="1"/>
    <col min="7426" max="7426" width="3.21875" customWidth="1"/>
    <col min="7427" max="7427" width="27.109375" customWidth="1"/>
    <col min="7428" max="7428" width="10.109375" customWidth="1"/>
    <col min="7429" max="7429" width="10.77734375" customWidth="1"/>
    <col min="7430" max="7430" width="12.21875" customWidth="1"/>
    <col min="7431" max="7432" width="9.6640625" customWidth="1"/>
    <col min="7433" max="7433" width="10" customWidth="1"/>
    <col min="7434" max="7434" width="10.33203125" customWidth="1"/>
    <col min="7682" max="7682" width="3.21875" customWidth="1"/>
    <col min="7683" max="7683" width="27.109375" customWidth="1"/>
    <col min="7684" max="7684" width="10.109375" customWidth="1"/>
    <col min="7685" max="7685" width="10.77734375" customWidth="1"/>
    <col min="7686" max="7686" width="12.21875" customWidth="1"/>
    <col min="7687" max="7688" width="9.6640625" customWidth="1"/>
    <col min="7689" max="7689" width="10" customWidth="1"/>
    <col min="7690" max="7690" width="10.33203125" customWidth="1"/>
    <col min="7938" max="7938" width="3.21875" customWidth="1"/>
    <col min="7939" max="7939" width="27.109375" customWidth="1"/>
    <col min="7940" max="7940" width="10.109375" customWidth="1"/>
    <col min="7941" max="7941" width="10.77734375" customWidth="1"/>
    <col min="7942" max="7942" width="12.21875" customWidth="1"/>
    <col min="7943" max="7944" width="9.6640625" customWidth="1"/>
    <col min="7945" max="7945" width="10" customWidth="1"/>
    <col min="7946" max="7946" width="10.33203125" customWidth="1"/>
    <col min="8194" max="8194" width="3.21875" customWidth="1"/>
    <col min="8195" max="8195" width="27.109375" customWidth="1"/>
    <col min="8196" max="8196" width="10.109375" customWidth="1"/>
    <col min="8197" max="8197" width="10.77734375" customWidth="1"/>
    <col min="8198" max="8198" width="12.21875" customWidth="1"/>
    <col min="8199" max="8200" width="9.6640625" customWidth="1"/>
    <col min="8201" max="8201" width="10" customWidth="1"/>
    <col min="8202" max="8202" width="10.33203125" customWidth="1"/>
    <col min="8450" max="8450" width="3.21875" customWidth="1"/>
    <col min="8451" max="8451" width="27.109375" customWidth="1"/>
    <col min="8452" max="8452" width="10.109375" customWidth="1"/>
    <col min="8453" max="8453" width="10.77734375" customWidth="1"/>
    <col min="8454" max="8454" width="12.21875" customWidth="1"/>
    <col min="8455" max="8456" width="9.6640625" customWidth="1"/>
    <col min="8457" max="8457" width="10" customWidth="1"/>
    <col min="8458" max="8458" width="10.33203125" customWidth="1"/>
    <col min="8706" max="8706" width="3.21875" customWidth="1"/>
    <col min="8707" max="8707" width="27.109375" customWidth="1"/>
    <col min="8708" max="8708" width="10.109375" customWidth="1"/>
    <col min="8709" max="8709" width="10.77734375" customWidth="1"/>
    <col min="8710" max="8710" width="12.21875" customWidth="1"/>
    <col min="8711" max="8712" width="9.6640625" customWidth="1"/>
    <col min="8713" max="8713" width="10" customWidth="1"/>
    <col min="8714" max="8714" width="10.33203125" customWidth="1"/>
    <col min="8962" max="8962" width="3.21875" customWidth="1"/>
    <col min="8963" max="8963" width="27.109375" customWidth="1"/>
    <col min="8964" max="8964" width="10.109375" customWidth="1"/>
    <col min="8965" max="8965" width="10.77734375" customWidth="1"/>
    <col min="8966" max="8966" width="12.21875" customWidth="1"/>
    <col min="8967" max="8968" width="9.6640625" customWidth="1"/>
    <col min="8969" max="8969" width="10" customWidth="1"/>
    <col min="8970" max="8970" width="10.33203125" customWidth="1"/>
    <col min="9218" max="9218" width="3.21875" customWidth="1"/>
    <col min="9219" max="9219" width="27.109375" customWidth="1"/>
    <col min="9220" max="9220" width="10.109375" customWidth="1"/>
    <col min="9221" max="9221" width="10.77734375" customWidth="1"/>
    <col min="9222" max="9222" width="12.21875" customWidth="1"/>
    <col min="9223" max="9224" width="9.6640625" customWidth="1"/>
    <col min="9225" max="9225" width="10" customWidth="1"/>
    <col min="9226" max="9226" width="10.33203125" customWidth="1"/>
    <col min="9474" max="9474" width="3.21875" customWidth="1"/>
    <col min="9475" max="9475" width="27.109375" customWidth="1"/>
    <col min="9476" max="9476" width="10.109375" customWidth="1"/>
    <col min="9477" max="9477" width="10.77734375" customWidth="1"/>
    <col min="9478" max="9478" width="12.21875" customWidth="1"/>
    <col min="9479" max="9480" width="9.6640625" customWidth="1"/>
    <col min="9481" max="9481" width="10" customWidth="1"/>
    <col min="9482" max="9482" width="10.33203125" customWidth="1"/>
    <col min="9730" max="9730" width="3.21875" customWidth="1"/>
    <col min="9731" max="9731" width="27.109375" customWidth="1"/>
    <col min="9732" max="9732" width="10.109375" customWidth="1"/>
    <col min="9733" max="9733" width="10.77734375" customWidth="1"/>
    <col min="9734" max="9734" width="12.21875" customWidth="1"/>
    <col min="9735" max="9736" width="9.6640625" customWidth="1"/>
    <col min="9737" max="9737" width="10" customWidth="1"/>
    <col min="9738" max="9738" width="10.33203125" customWidth="1"/>
    <col min="9986" max="9986" width="3.21875" customWidth="1"/>
    <col min="9987" max="9987" width="27.109375" customWidth="1"/>
    <col min="9988" max="9988" width="10.109375" customWidth="1"/>
    <col min="9989" max="9989" width="10.77734375" customWidth="1"/>
    <col min="9990" max="9990" width="12.21875" customWidth="1"/>
    <col min="9991" max="9992" width="9.6640625" customWidth="1"/>
    <col min="9993" max="9993" width="10" customWidth="1"/>
    <col min="9994" max="9994" width="10.33203125" customWidth="1"/>
    <col min="10242" max="10242" width="3.21875" customWidth="1"/>
    <col min="10243" max="10243" width="27.109375" customWidth="1"/>
    <col min="10244" max="10244" width="10.109375" customWidth="1"/>
    <col min="10245" max="10245" width="10.77734375" customWidth="1"/>
    <col min="10246" max="10246" width="12.21875" customWidth="1"/>
    <col min="10247" max="10248" width="9.6640625" customWidth="1"/>
    <col min="10249" max="10249" width="10" customWidth="1"/>
    <col min="10250" max="10250" width="10.33203125" customWidth="1"/>
    <col min="10498" max="10498" width="3.21875" customWidth="1"/>
    <col min="10499" max="10499" width="27.109375" customWidth="1"/>
    <col min="10500" max="10500" width="10.109375" customWidth="1"/>
    <col min="10501" max="10501" width="10.77734375" customWidth="1"/>
    <col min="10502" max="10502" width="12.21875" customWidth="1"/>
    <col min="10503" max="10504" width="9.6640625" customWidth="1"/>
    <col min="10505" max="10505" width="10" customWidth="1"/>
    <col min="10506" max="10506" width="10.33203125" customWidth="1"/>
    <col min="10754" max="10754" width="3.21875" customWidth="1"/>
    <col min="10755" max="10755" width="27.109375" customWidth="1"/>
    <col min="10756" max="10756" width="10.109375" customWidth="1"/>
    <col min="10757" max="10757" width="10.77734375" customWidth="1"/>
    <col min="10758" max="10758" width="12.21875" customWidth="1"/>
    <col min="10759" max="10760" width="9.6640625" customWidth="1"/>
    <col min="10761" max="10761" width="10" customWidth="1"/>
    <col min="10762" max="10762" width="10.33203125" customWidth="1"/>
    <col min="11010" max="11010" width="3.21875" customWidth="1"/>
    <col min="11011" max="11011" width="27.109375" customWidth="1"/>
    <col min="11012" max="11012" width="10.109375" customWidth="1"/>
    <col min="11013" max="11013" width="10.77734375" customWidth="1"/>
    <col min="11014" max="11014" width="12.21875" customWidth="1"/>
    <col min="11015" max="11016" width="9.6640625" customWidth="1"/>
    <col min="11017" max="11017" width="10" customWidth="1"/>
    <col min="11018" max="11018" width="10.33203125" customWidth="1"/>
    <col min="11266" max="11266" width="3.21875" customWidth="1"/>
    <col min="11267" max="11267" width="27.109375" customWidth="1"/>
    <col min="11268" max="11268" width="10.109375" customWidth="1"/>
    <col min="11269" max="11269" width="10.77734375" customWidth="1"/>
    <col min="11270" max="11270" width="12.21875" customWidth="1"/>
    <col min="11271" max="11272" width="9.6640625" customWidth="1"/>
    <col min="11273" max="11273" width="10" customWidth="1"/>
    <col min="11274" max="11274" width="10.33203125" customWidth="1"/>
    <col min="11522" max="11522" width="3.21875" customWidth="1"/>
    <col min="11523" max="11523" width="27.109375" customWidth="1"/>
    <col min="11524" max="11524" width="10.109375" customWidth="1"/>
    <col min="11525" max="11525" width="10.77734375" customWidth="1"/>
    <col min="11526" max="11526" width="12.21875" customWidth="1"/>
    <col min="11527" max="11528" width="9.6640625" customWidth="1"/>
    <col min="11529" max="11529" width="10" customWidth="1"/>
    <col min="11530" max="11530" width="10.33203125" customWidth="1"/>
    <col min="11778" max="11778" width="3.21875" customWidth="1"/>
    <col min="11779" max="11779" width="27.109375" customWidth="1"/>
    <col min="11780" max="11780" width="10.109375" customWidth="1"/>
    <col min="11781" max="11781" width="10.77734375" customWidth="1"/>
    <col min="11782" max="11782" width="12.21875" customWidth="1"/>
    <col min="11783" max="11784" width="9.6640625" customWidth="1"/>
    <col min="11785" max="11785" width="10" customWidth="1"/>
    <col min="11786" max="11786" width="10.33203125" customWidth="1"/>
    <col min="12034" max="12034" width="3.21875" customWidth="1"/>
    <col min="12035" max="12035" width="27.109375" customWidth="1"/>
    <col min="12036" max="12036" width="10.109375" customWidth="1"/>
    <col min="12037" max="12037" width="10.77734375" customWidth="1"/>
    <col min="12038" max="12038" width="12.21875" customWidth="1"/>
    <col min="12039" max="12040" width="9.6640625" customWidth="1"/>
    <col min="12041" max="12041" width="10" customWidth="1"/>
    <col min="12042" max="12042" width="10.33203125" customWidth="1"/>
    <col min="12290" max="12290" width="3.21875" customWidth="1"/>
    <col min="12291" max="12291" width="27.109375" customWidth="1"/>
    <col min="12292" max="12292" width="10.109375" customWidth="1"/>
    <col min="12293" max="12293" width="10.77734375" customWidth="1"/>
    <col min="12294" max="12294" width="12.21875" customWidth="1"/>
    <col min="12295" max="12296" width="9.6640625" customWidth="1"/>
    <col min="12297" max="12297" width="10" customWidth="1"/>
    <col min="12298" max="12298" width="10.33203125" customWidth="1"/>
    <col min="12546" max="12546" width="3.21875" customWidth="1"/>
    <col min="12547" max="12547" width="27.109375" customWidth="1"/>
    <col min="12548" max="12548" width="10.109375" customWidth="1"/>
    <col min="12549" max="12549" width="10.77734375" customWidth="1"/>
    <col min="12550" max="12550" width="12.21875" customWidth="1"/>
    <col min="12551" max="12552" width="9.6640625" customWidth="1"/>
    <col min="12553" max="12553" width="10" customWidth="1"/>
    <col min="12554" max="12554" width="10.33203125" customWidth="1"/>
    <col min="12802" max="12802" width="3.21875" customWidth="1"/>
    <col min="12803" max="12803" width="27.109375" customWidth="1"/>
    <col min="12804" max="12804" width="10.109375" customWidth="1"/>
    <col min="12805" max="12805" width="10.77734375" customWidth="1"/>
    <col min="12806" max="12806" width="12.21875" customWidth="1"/>
    <col min="12807" max="12808" width="9.6640625" customWidth="1"/>
    <col min="12809" max="12809" width="10" customWidth="1"/>
    <col min="12810" max="12810" width="10.33203125" customWidth="1"/>
    <col min="13058" max="13058" width="3.21875" customWidth="1"/>
    <col min="13059" max="13059" width="27.109375" customWidth="1"/>
    <col min="13060" max="13060" width="10.109375" customWidth="1"/>
    <col min="13061" max="13061" width="10.77734375" customWidth="1"/>
    <col min="13062" max="13062" width="12.21875" customWidth="1"/>
    <col min="13063" max="13064" width="9.6640625" customWidth="1"/>
    <col min="13065" max="13065" width="10" customWidth="1"/>
    <col min="13066" max="13066" width="10.33203125" customWidth="1"/>
    <col min="13314" max="13314" width="3.21875" customWidth="1"/>
    <col min="13315" max="13315" width="27.109375" customWidth="1"/>
    <col min="13316" max="13316" width="10.109375" customWidth="1"/>
    <col min="13317" max="13317" width="10.77734375" customWidth="1"/>
    <col min="13318" max="13318" width="12.21875" customWidth="1"/>
    <col min="13319" max="13320" width="9.6640625" customWidth="1"/>
    <col min="13321" max="13321" width="10" customWidth="1"/>
    <col min="13322" max="13322" width="10.33203125" customWidth="1"/>
    <col min="13570" max="13570" width="3.21875" customWidth="1"/>
    <col min="13571" max="13571" width="27.109375" customWidth="1"/>
    <col min="13572" max="13572" width="10.109375" customWidth="1"/>
    <col min="13573" max="13573" width="10.77734375" customWidth="1"/>
    <col min="13574" max="13574" width="12.21875" customWidth="1"/>
    <col min="13575" max="13576" width="9.6640625" customWidth="1"/>
    <col min="13577" max="13577" width="10" customWidth="1"/>
    <col min="13578" max="13578" width="10.33203125" customWidth="1"/>
    <col min="13826" max="13826" width="3.21875" customWidth="1"/>
    <col min="13827" max="13827" width="27.109375" customWidth="1"/>
    <col min="13828" max="13828" width="10.109375" customWidth="1"/>
    <col min="13829" max="13829" width="10.77734375" customWidth="1"/>
    <col min="13830" max="13830" width="12.21875" customWidth="1"/>
    <col min="13831" max="13832" width="9.6640625" customWidth="1"/>
    <col min="13833" max="13833" width="10" customWidth="1"/>
    <col min="13834" max="13834" width="10.33203125" customWidth="1"/>
    <col min="14082" max="14082" width="3.21875" customWidth="1"/>
    <col min="14083" max="14083" width="27.109375" customWidth="1"/>
    <col min="14084" max="14084" width="10.109375" customWidth="1"/>
    <col min="14085" max="14085" width="10.77734375" customWidth="1"/>
    <col min="14086" max="14086" width="12.21875" customWidth="1"/>
    <col min="14087" max="14088" width="9.6640625" customWidth="1"/>
    <col min="14089" max="14089" width="10" customWidth="1"/>
    <col min="14090" max="14090" width="10.33203125" customWidth="1"/>
    <col min="14338" max="14338" width="3.21875" customWidth="1"/>
    <col min="14339" max="14339" width="27.109375" customWidth="1"/>
    <col min="14340" max="14340" width="10.109375" customWidth="1"/>
    <col min="14341" max="14341" width="10.77734375" customWidth="1"/>
    <col min="14342" max="14342" width="12.21875" customWidth="1"/>
    <col min="14343" max="14344" width="9.6640625" customWidth="1"/>
    <col min="14345" max="14345" width="10" customWidth="1"/>
    <col min="14346" max="14346" width="10.33203125" customWidth="1"/>
    <col min="14594" max="14594" width="3.21875" customWidth="1"/>
    <col min="14595" max="14595" width="27.109375" customWidth="1"/>
    <col min="14596" max="14596" width="10.109375" customWidth="1"/>
    <col min="14597" max="14597" width="10.77734375" customWidth="1"/>
    <col min="14598" max="14598" width="12.21875" customWidth="1"/>
    <col min="14599" max="14600" width="9.6640625" customWidth="1"/>
    <col min="14601" max="14601" width="10" customWidth="1"/>
    <col min="14602" max="14602" width="10.33203125" customWidth="1"/>
    <col min="14850" max="14850" width="3.21875" customWidth="1"/>
    <col min="14851" max="14851" width="27.109375" customWidth="1"/>
    <col min="14852" max="14852" width="10.109375" customWidth="1"/>
    <col min="14853" max="14853" width="10.77734375" customWidth="1"/>
    <col min="14854" max="14854" width="12.21875" customWidth="1"/>
    <col min="14855" max="14856" width="9.6640625" customWidth="1"/>
    <col min="14857" max="14857" width="10" customWidth="1"/>
    <col min="14858" max="14858" width="10.33203125" customWidth="1"/>
    <col min="15106" max="15106" width="3.21875" customWidth="1"/>
    <col min="15107" max="15107" width="27.109375" customWidth="1"/>
    <col min="15108" max="15108" width="10.109375" customWidth="1"/>
    <col min="15109" max="15109" width="10.77734375" customWidth="1"/>
    <col min="15110" max="15110" width="12.21875" customWidth="1"/>
    <col min="15111" max="15112" width="9.6640625" customWidth="1"/>
    <col min="15113" max="15113" width="10" customWidth="1"/>
    <col min="15114" max="15114" width="10.33203125" customWidth="1"/>
    <col min="15362" max="15362" width="3.21875" customWidth="1"/>
    <col min="15363" max="15363" width="27.109375" customWidth="1"/>
    <col min="15364" max="15364" width="10.109375" customWidth="1"/>
    <col min="15365" max="15365" width="10.77734375" customWidth="1"/>
    <col min="15366" max="15366" width="12.21875" customWidth="1"/>
    <col min="15367" max="15368" width="9.6640625" customWidth="1"/>
    <col min="15369" max="15369" width="10" customWidth="1"/>
    <col min="15370" max="15370" width="10.33203125" customWidth="1"/>
    <col min="15618" max="15618" width="3.21875" customWidth="1"/>
    <col min="15619" max="15619" width="27.109375" customWidth="1"/>
    <col min="15620" max="15620" width="10.109375" customWidth="1"/>
    <col min="15621" max="15621" width="10.77734375" customWidth="1"/>
    <col min="15622" max="15622" width="12.21875" customWidth="1"/>
    <col min="15623" max="15624" width="9.6640625" customWidth="1"/>
    <col min="15625" max="15625" width="10" customWidth="1"/>
    <col min="15626" max="15626" width="10.33203125" customWidth="1"/>
    <col min="15874" max="15874" width="3.21875" customWidth="1"/>
    <col min="15875" max="15875" width="27.109375" customWidth="1"/>
    <col min="15876" max="15876" width="10.109375" customWidth="1"/>
    <col min="15877" max="15877" width="10.77734375" customWidth="1"/>
    <col min="15878" max="15878" width="12.21875" customWidth="1"/>
    <col min="15879" max="15880" width="9.6640625" customWidth="1"/>
    <col min="15881" max="15881" width="10" customWidth="1"/>
    <col min="15882" max="15882" width="10.33203125" customWidth="1"/>
    <col min="16130" max="16130" width="3.21875" customWidth="1"/>
    <col min="16131" max="16131" width="27.109375" customWidth="1"/>
    <col min="16132" max="16132" width="10.109375" customWidth="1"/>
    <col min="16133" max="16133" width="10.77734375" customWidth="1"/>
    <col min="16134" max="16134" width="12.21875" customWidth="1"/>
    <col min="16135" max="16136" width="9.6640625" customWidth="1"/>
    <col min="16137" max="16137" width="10" customWidth="1"/>
    <col min="16138" max="16138" width="10.33203125" customWidth="1"/>
  </cols>
  <sheetData>
    <row r="1" spans="1:15" x14ac:dyDescent="0.2">
      <c r="A1" s="52"/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</row>
    <row r="2" spans="1:15" ht="20.25" x14ac:dyDescent="0.3">
      <c r="A2" s="52"/>
      <c r="B2" s="125" t="s">
        <v>39</v>
      </c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</row>
    <row r="3" spans="1:15" ht="15.75" thickBot="1" x14ac:dyDescent="0.25">
      <c r="A3" s="52"/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</row>
    <row r="4" spans="1:15" ht="16.5" thickTop="1" x14ac:dyDescent="0.25">
      <c r="A4" s="52"/>
      <c r="B4" s="72" t="s">
        <v>48</v>
      </c>
      <c r="C4" s="73"/>
      <c r="D4" s="74"/>
      <c r="E4" s="75"/>
      <c r="F4" s="76"/>
      <c r="G4" s="52"/>
      <c r="H4" s="52"/>
      <c r="I4" s="52"/>
      <c r="J4" s="52"/>
      <c r="K4" s="52"/>
      <c r="L4" s="52"/>
      <c r="M4" s="52"/>
      <c r="N4" s="52"/>
      <c r="O4" s="52"/>
    </row>
    <row r="5" spans="1:15" x14ac:dyDescent="0.2">
      <c r="A5" s="52"/>
      <c r="B5" s="77"/>
      <c r="C5" s="64"/>
      <c r="D5" s="65"/>
      <c r="E5" s="3"/>
      <c r="F5" s="78"/>
      <c r="G5" s="52"/>
      <c r="H5" s="52"/>
      <c r="I5" s="52"/>
      <c r="J5" s="52"/>
      <c r="K5" s="52"/>
      <c r="L5" s="52"/>
      <c r="M5" s="52"/>
      <c r="N5" s="52"/>
      <c r="O5" s="52"/>
    </row>
    <row r="6" spans="1:15" ht="15.75" x14ac:dyDescent="0.25">
      <c r="A6" s="52"/>
      <c r="B6" s="79" t="s">
        <v>1</v>
      </c>
      <c r="C6" s="16" t="s">
        <v>21</v>
      </c>
      <c r="D6" s="12"/>
      <c r="E6" s="16" t="s">
        <v>23</v>
      </c>
      <c r="F6" s="94"/>
      <c r="G6" s="52"/>
      <c r="H6" s="52"/>
      <c r="I6" s="52"/>
      <c r="J6" s="52"/>
      <c r="K6" s="52"/>
      <c r="L6" s="52"/>
      <c r="M6" s="52"/>
      <c r="N6" s="52"/>
      <c r="O6" s="52"/>
    </row>
    <row r="7" spans="1:15" x14ac:dyDescent="0.2">
      <c r="A7" s="52"/>
      <c r="B7" s="80" t="s">
        <v>17</v>
      </c>
      <c r="C7" s="2"/>
      <c r="D7" s="13"/>
      <c r="E7" s="46">
        <f>C7*I22</f>
        <v>0</v>
      </c>
      <c r="F7" s="81"/>
      <c r="G7" s="52"/>
      <c r="H7" s="52"/>
      <c r="I7" s="52"/>
      <c r="J7" s="52"/>
      <c r="K7" s="52"/>
      <c r="L7" s="52"/>
      <c r="M7" s="52"/>
      <c r="N7" s="52"/>
      <c r="O7" s="52"/>
    </row>
    <row r="8" spans="1:15" x14ac:dyDescent="0.2">
      <c r="A8" s="52"/>
      <c r="B8" s="80" t="s">
        <v>18</v>
      </c>
      <c r="C8" s="2"/>
      <c r="D8" s="13"/>
      <c r="E8" s="46">
        <f>C8*J22</f>
        <v>0</v>
      </c>
      <c r="F8" s="81"/>
      <c r="G8" s="52"/>
      <c r="H8" s="52"/>
      <c r="I8" s="52"/>
      <c r="J8" s="52"/>
      <c r="K8" s="52"/>
      <c r="L8" s="52"/>
      <c r="M8" s="52"/>
      <c r="N8" s="52"/>
      <c r="O8" s="52"/>
    </row>
    <row r="9" spans="1:15" x14ac:dyDescent="0.2">
      <c r="A9" s="52"/>
      <c r="B9" s="80" t="s">
        <v>19</v>
      </c>
      <c r="C9" s="2"/>
      <c r="D9" s="13"/>
      <c r="E9" s="46">
        <f>C9*K22</f>
        <v>0</v>
      </c>
      <c r="F9" s="81"/>
      <c r="G9" s="52"/>
      <c r="H9" s="52"/>
      <c r="I9" s="52"/>
      <c r="J9" s="52"/>
      <c r="K9" s="52"/>
      <c r="L9" s="52"/>
      <c r="M9" s="52"/>
      <c r="N9" s="52"/>
      <c r="O9" s="52"/>
    </row>
    <row r="10" spans="1:15" ht="15.75" x14ac:dyDescent="0.25">
      <c r="A10" s="52"/>
      <c r="B10" s="82" t="s">
        <v>2</v>
      </c>
      <c r="C10" s="53"/>
      <c r="D10" s="13"/>
      <c r="E10" s="56"/>
      <c r="F10" s="81"/>
      <c r="G10" s="52"/>
      <c r="H10" s="52"/>
      <c r="I10" s="52"/>
      <c r="J10" s="52"/>
      <c r="K10" s="52"/>
      <c r="L10" s="52"/>
      <c r="M10" s="52"/>
      <c r="N10" s="52"/>
      <c r="O10" s="52"/>
    </row>
    <row r="11" spans="1:15" x14ac:dyDescent="0.2">
      <c r="A11" s="52"/>
      <c r="B11" s="80" t="s">
        <v>20</v>
      </c>
      <c r="C11" s="2"/>
      <c r="D11" s="13"/>
      <c r="E11" s="46">
        <f>C11*L22</f>
        <v>0</v>
      </c>
      <c r="F11" s="81"/>
      <c r="G11" s="52"/>
      <c r="H11" s="106"/>
      <c r="I11" s="107"/>
      <c r="J11" s="108"/>
      <c r="K11" s="107"/>
      <c r="L11" s="107"/>
      <c r="M11" s="107"/>
      <c r="N11" s="109"/>
      <c r="O11" s="52"/>
    </row>
    <row r="12" spans="1:15" x14ac:dyDescent="0.2">
      <c r="A12" s="52"/>
      <c r="B12" s="83" t="s">
        <v>7</v>
      </c>
      <c r="C12" s="2"/>
      <c r="D12" s="13"/>
      <c r="E12" s="46">
        <f>C12*M22</f>
        <v>0</v>
      </c>
      <c r="F12" s="81"/>
      <c r="G12" s="52"/>
      <c r="H12" s="52"/>
      <c r="I12" s="52"/>
      <c r="J12" s="52"/>
      <c r="K12" s="52"/>
      <c r="L12" s="52"/>
      <c r="M12" s="52"/>
      <c r="N12" s="52"/>
      <c r="O12" s="52"/>
    </row>
    <row r="13" spans="1:15" x14ac:dyDescent="0.2">
      <c r="A13" s="52"/>
      <c r="B13" s="83" t="s">
        <v>8</v>
      </c>
      <c r="C13" s="2"/>
      <c r="D13" s="14"/>
      <c r="E13" s="46">
        <f>C13*N22</f>
        <v>0</v>
      </c>
      <c r="F13" s="81"/>
      <c r="G13" s="52"/>
      <c r="H13" s="52"/>
      <c r="I13" s="52"/>
      <c r="J13" s="52"/>
      <c r="K13" s="52"/>
      <c r="L13" s="52"/>
      <c r="M13" s="52"/>
      <c r="N13" s="52"/>
      <c r="O13" s="52"/>
    </row>
    <row r="14" spans="1:15" ht="15.75" thickBot="1" x14ac:dyDescent="0.25">
      <c r="A14" s="52"/>
      <c r="B14" s="83" t="s">
        <v>46</v>
      </c>
      <c r="C14" s="155">
        <f>IF(SUM(C7:C13)&lt;15,SUM(C7:C13),"Invalid")</f>
        <v>0</v>
      </c>
      <c r="D14" s="3"/>
      <c r="E14" s="47"/>
      <c r="F14" s="84"/>
      <c r="G14" s="52"/>
      <c r="H14" s="52"/>
      <c r="I14" s="52"/>
      <c r="J14" s="52"/>
      <c r="K14" s="52"/>
      <c r="L14" s="52"/>
      <c r="M14" s="52"/>
      <c r="N14" s="52"/>
      <c r="O14" s="52"/>
    </row>
    <row r="15" spans="1:15" ht="16.5" thickTop="1" thickBot="1" x14ac:dyDescent="0.25">
      <c r="A15" s="52"/>
      <c r="B15" s="85" t="s">
        <v>14</v>
      </c>
      <c r="C15" s="11"/>
      <c r="D15" s="15"/>
      <c r="E15" s="48">
        <f>SUM(E7:E13)</f>
        <v>0</v>
      </c>
      <c r="F15" s="84"/>
      <c r="G15" s="52"/>
      <c r="H15" s="52"/>
      <c r="I15" s="52"/>
      <c r="J15" s="52"/>
      <c r="K15" s="52"/>
      <c r="L15" s="52"/>
      <c r="M15" s="52"/>
      <c r="N15" s="52"/>
      <c r="O15" s="52"/>
    </row>
    <row r="16" spans="1:15" ht="16.5" thickTop="1" thickBot="1" x14ac:dyDescent="0.25">
      <c r="A16" s="52"/>
      <c r="B16" s="86"/>
      <c r="C16" s="87"/>
      <c r="D16" s="87"/>
      <c r="E16" s="87"/>
      <c r="F16" s="88"/>
      <c r="G16" s="52"/>
      <c r="H16" s="52"/>
      <c r="I16" s="52"/>
      <c r="J16" s="52"/>
      <c r="K16" s="52"/>
      <c r="L16" s="52"/>
      <c r="M16" s="52"/>
      <c r="N16" s="52"/>
      <c r="O16" s="52"/>
    </row>
    <row r="17" spans="1:15" ht="16.5" thickTop="1" thickBot="1" x14ac:dyDescent="0.25">
      <c r="A17" s="52"/>
      <c r="B17" s="52"/>
      <c r="C17" s="52"/>
      <c r="D17" s="52"/>
      <c r="E17" s="52"/>
      <c r="F17" s="52"/>
      <c r="G17" s="52"/>
      <c r="H17" s="121" t="s">
        <v>42</v>
      </c>
      <c r="I17" s="52"/>
      <c r="J17" s="52"/>
      <c r="K17" s="52"/>
      <c r="L17" s="52"/>
      <c r="M17" s="52"/>
      <c r="N17" s="52"/>
      <c r="O17" s="52"/>
    </row>
    <row r="18" spans="1:15" ht="16.5" thickTop="1" x14ac:dyDescent="0.25">
      <c r="A18" s="52"/>
      <c r="B18" s="72" t="s">
        <v>22</v>
      </c>
      <c r="C18" s="73"/>
      <c r="D18" s="74"/>
      <c r="E18" s="75"/>
      <c r="F18" s="76"/>
      <c r="G18" s="52"/>
      <c r="H18" s="38"/>
      <c r="I18" s="43">
        <v>0.2</v>
      </c>
      <c r="J18" s="44" t="s">
        <v>49</v>
      </c>
      <c r="K18" s="45"/>
      <c r="L18" s="45"/>
      <c r="M18" s="45"/>
      <c r="N18" s="42"/>
      <c r="O18" s="52"/>
    </row>
    <row r="19" spans="1:15" x14ac:dyDescent="0.2">
      <c r="A19" s="52"/>
      <c r="B19" s="77"/>
      <c r="C19" s="64"/>
      <c r="D19" s="65"/>
      <c r="E19" s="3"/>
      <c r="F19" s="78"/>
      <c r="G19" s="52"/>
      <c r="H19" s="27"/>
      <c r="I19" s="24" t="s">
        <v>1</v>
      </c>
      <c r="J19" s="24"/>
      <c r="K19" s="24"/>
      <c r="L19" s="24" t="s">
        <v>2</v>
      </c>
      <c r="M19" s="24"/>
      <c r="N19" s="26"/>
      <c r="O19" s="52"/>
    </row>
    <row r="20" spans="1:15" s="5" customFormat="1" ht="15.75" x14ac:dyDescent="0.25">
      <c r="A20" s="110"/>
      <c r="B20" s="79" t="s">
        <v>1</v>
      </c>
      <c r="C20" s="16" t="s">
        <v>21</v>
      </c>
      <c r="D20" s="12"/>
      <c r="E20" s="16" t="s">
        <v>23</v>
      </c>
      <c r="F20" s="94"/>
      <c r="G20" s="52"/>
      <c r="H20" s="34" t="s">
        <v>24</v>
      </c>
      <c r="I20" s="32" t="s">
        <v>3</v>
      </c>
      <c r="J20" s="32" t="s">
        <v>4</v>
      </c>
      <c r="K20" s="32" t="s">
        <v>5</v>
      </c>
      <c r="L20" s="32" t="s">
        <v>6</v>
      </c>
      <c r="M20" s="32" t="s">
        <v>7</v>
      </c>
      <c r="N20" s="35" t="s">
        <v>8</v>
      </c>
      <c r="O20" s="110"/>
    </row>
    <row r="21" spans="1:15" x14ac:dyDescent="0.2">
      <c r="A21" s="52"/>
      <c r="B21" s="80" t="s">
        <v>17</v>
      </c>
      <c r="C21" s="2"/>
      <c r="D21" s="13"/>
      <c r="E21" s="49">
        <f>C21*I30</f>
        <v>0</v>
      </c>
      <c r="F21" s="89"/>
      <c r="G21" s="111"/>
      <c r="H21" s="34" t="s">
        <v>9</v>
      </c>
      <c r="I21" s="33">
        <f>'[1]Apart up to 56m2'!G59</f>
        <v>50495.115142313516</v>
      </c>
      <c r="J21" s="33">
        <v>50648</v>
      </c>
      <c r="K21" s="33">
        <v>45553</v>
      </c>
      <c r="L21" s="33">
        <v>39316</v>
      </c>
      <c r="M21" s="33">
        <v>42330</v>
      </c>
      <c r="N21" s="36">
        <v>44464</v>
      </c>
      <c r="O21" s="52"/>
    </row>
    <row r="22" spans="1:15" x14ac:dyDescent="0.2">
      <c r="A22" s="52"/>
      <c r="B22" s="80" t="s">
        <v>18</v>
      </c>
      <c r="C22" s="2"/>
      <c r="D22" s="13"/>
      <c r="E22" s="49">
        <f>C22*J30</f>
        <v>0</v>
      </c>
      <c r="F22" s="89"/>
      <c r="G22" s="111"/>
      <c r="H22" s="28" t="s">
        <v>10</v>
      </c>
      <c r="I22" s="37">
        <f>I21*I18</f>
        <v>10099.023028462703</v>
      </c>
      <c r="J22" s="37">
        <f>J21*I18</f>
        <v>10129.6</v>
      </c>
      <c r="K22" s="37">
        <f>K21*I18</f>
        <v>9110.6</v>
      </c>
      <c r="L22" s="37">
        <f>L21*I18</f>
        <v>7863.2000000000007</v>
      </c>
      <c r="M22" s="37">
        <f>M21*I18</f>
        <v>8466</v>
      </c>
      <c r="N22" s="17">
        <f>N21*I18</f>
        <v>8892.8000000000011</v>
      </c>
      <c r="O22" s="52"/>
    </row>
    <row r="23" spans="1:15" ht="15.75" x14ac:dyDescent="0.25">
      <c r="A23" s="52"/>
      <c r="B23" s="80" t="s">
        <v>19</v>
      </c>
      <c r="C23" s="2"/>
      <c r="D23" s="13"/>
      <c r="E23" s="49">
        <f>C23*K30</f>
        <v>0</v>
      </c>
      <c r="F23" s="89"/>
      <c r="G23" s="112"/>
      <c r="O23" s="52"/>
    </row>
    <row r="24" spans="1:15" ht="15.75" x14ac:dyDescent="0.25">
      <c r="A24" s="52"/>
      <c r="B24" s="82" t="s">
        <v>2</v>
      </c>
      <c r="C24" s="53"/>
      <c r="D24" s="13"/>
      <c r="E24" s="55"/>
      <c r="F24" s="89"/>
      <c r="G24" s="113"/>
      <c r="O24" s="52"/>
    </row>
    <row r="25" spans="1:15" x14ac:dyDescent="0.2">
      <c r="A25" s="52"/>
      <c r="B25" s="80" t="s">
        <v>20</v>
      </c>
      <c r="C25" s="2"/>
      <c r="D25" s="13"/>
      <c r="E25" s="49">
        <f>C25*L30</f>
        <v>0</v>
      </c>
      <c r="F25" s="89"/>
      <c r="G25" s="52"/>
      <c r="H25" s="95" t="s">
        <v>42</v>
      </c>
      <c r="O25" s="52"/>
    </row>
    <row r="26" spans="1:15" x14ac:dyDescent="0.2">
      <c r="A26" s="52"/>
      <c r="B26" s="83" t="s">
        <v>7</v>
      </c>
      <c r="C26" s="2"/>
      <c r="D26" s="13"/>
      <c r="E26" s="49">
        <f>C26*M30</f>
        <v>0</v>
      </c>
      <c r="F26" s="89"/>
      <c r="G26" s="52"/>
      <c r="H26" s="38"/>
      <c r="I26" s="39">
        <v>0.35</v>
      </c>
      <c r="J26" s="40" t="s">
        <v>12</v>
      </c>
      <c r="K26" s="39"/>
      <c r="L26" s="41"/>
      <c r="M26" s="40"/>
      <c r="N26" s="42"/>
      <c r="O26" s="52"/>
    </row>
    <row r="27" spans="1:15" s="5" customFormat="1" x14ac:dyDescent="0.2">
      <c r="A27" s="110"/>
      <c r="B27" s="83" t="s">
        <v>8</v>
      </c>
      <c r="C27" s="2"/>
      <c r="D27" s="14"/>
      <c r="E27" s="49">
        <f>C27*N30</f>
        <v>0</v>
      </c>
      <c r="F27" s="89"/>
      <c r="G27" s="52"/>
      <c r="H27" s="25"/>
      <c r="I27" s="22" t="s">
        <v>1</v>
      </c>
      <c r="J27" s="21"/>
      <c r="K27" s="20"/>
      <c r="L27" s="23" t="s">
        <v>2</v>
      </c>
      <c r="M27" s="21"/>
      <c r="N27" s="26"/>
      <c r="O27" s="110"/>
    </row>
    <row r="28" spans="1:15" ht="15.75" thickBot="1" x14ac:dyDescent="0.25">
      <c r="A28" s="52"/>
      <c r="B28" s="83" t="s">
        <v>47</v>
      </c>
      <c r="C28" s="155" t="str">
        <f>IF(SUM(C21:C27)&gt;14,SUM(C21:C27),"Invalid")</f>
        <v>Invalid</v>
      </c>
      <c r="D28" s="3"/>
      <c r="E28" s="50"/>
      <c r="F28" s="90"/>
      <c r="G28" s="52"/>
      <c r="H28" s="34" t="s">
        <v>24</v>
      </c>
      <c r="I28" s="32" t="s">
        <v>3</v>
      </c>
      <c r="J28" s="32" t="s">
        <v>4</v>
      </c>
      <c r="K28" s="32" t="s">
        <v>5</v>
      </c>
      <c r="L28" s="32" t="s">
        <v>6</v>
      </c>
      <c r="M28" s="32" t="s">
        <v>7</v>
      </c>
      <c r="N28" s="35" t="s">
        <v>8</v>
      </c>
      <c r="O28" s="52"/>
    </row>
    <row r="29" spans="1:15" ht="16.5" thickTop="1" thickBot="1" x14ac:dyDescent="0.25">
      <c r="A29" s="52"/>
      <c r="B29" s="85" t="s">
        <v>14</v>
      </c>
      <c r="C29" s="11"/>
      <c r="D29" s="15"/>
      <c r="E29" s="51">
        <f>SUM(E21:E27)</f>
        <v>0</v>
      </c>
      <c r="F29" s="90"/>
      <c r="G29" s="52"/>
      <c r="H29" s="34" t="s">
        <v>9</v>
      </c>
      <c r="I29" s="33">
        <f t="shared" ref="I29:N29" si="0">I21</f>
        <v>50495.115142313516</v>
      </c>
      <c r="J29" s="33">
        <f t="shared" si="0"/>
        <v>50648</v>
      </c>
      <c r="K29" s="33">
        <f t="shared" si="0"/>
        <v>45553</v>
      </c>
      <c r="L29" s="33">
        <f t="shared" si="0"/>
        <v>39316</v>
      </c>
      <c r="M29" s="33">
        <f t="shared" si="0"/>
        <v>42330</v>
      </c>
      <c r="N29" s="36">
        <f t="shared" si="0"/>
        <v>44464</v>
      </c>
      <c r="O29" s="52"/>
    </row>
    <row r="30" spans="1:15" ht="17.25" thickTop="1" thickBot="1" x14ac:dyDescent="0.3">
      <c r="A30" s="52"/>
      <c r="B30" s="91"/>
      <c r="C30" s="92"/>
      <c r="D30" s="92"/>
      <c r="E30" s="92"/>
      <c r="F30" s="93"/>
      <c r="G30" s="114"/>
      <c r="H30" s="28" t="s">
        <v>13</v>
      </c>
      <c r="I30" s="29">
        <f>I29*I26</f>
        <v>17673.290299809731</v>
      </c>
      <c r="J30" s="30">
        <f>J29*I26</f>
        <v>17726.8</v>
      </c>
      <c r="K30" s="29">
        <f>K29*I26</f>
        <v>15943.55</v>
      </c>
      <c r="L30" s="29">
        <f>L29*I26</f>
        <v>13760.599999999999</v>
      </c>
      <c r="M30" s="29">
        <f>M29*I26</f>
        <v>14815.499999999998</v>
      </c>
      <c r="N30" s="31">
        <f>N29*I26</f>
        <v>15562.4</v>
      </c>
      <c r="O30" s="52"/>
    </row>
    <row r="31" spans="1:15" ht="16.5" thickTop="1" x14ac:dyDescent="0.25">
      <c r="A31" s="52"/>
      <c r="B31" s="52"/>
      <c r="C31" s="115"/>
      <c r="D31" s="115"/>
      <c r="E31" s="115"/>
      <c r="F31" s="115"/>
      <c r="G31" s="115"/>
      <c r="H31" s="116"/>
      <c r="I31" s="52"/>
      <c r="J31" s="52"/>
      <c r="K31" s="52"/>
      <c r="L31" s="52"/>
      <c r="M31" s="52"/>
      <c r="N31" s="52"/>
      <c r="O31" s="52"/>
    </row>
    <row r="32" spans="1:15" ht="15.75" x14ac:dyDescent="0.25">
      <c r="A32" s="52"/>
      <c r="B32" s="126"/>
      <c r="C32" s="127"/>
      <c r="D32" s="127"/>
      <c r="E32" s="128"/>
      <c r="F32" s="128"/>
      <c r="G32" s="127"/>
      <c r="H32" s="129"/>
      <c r="I32" s="52"/>
      <c r="J32" s="52"/>
      <c r="K32" s="52"/>
      <c r="L32" s="52"/>
      <c r="M32" s="52"/>
      <c r="N32" s="52"/>
      <c r="O32" s="52"/>
    </row>
    <row r="33" spans="1:15" ht="15.75" x14ac:dyDescent="0.25">
      <c r="A33" s="52"/>
      <c r="B33" s="130"/>
      <c r="C33" s="116"/>
      <c r="D33" s="116"/>
      <c r="E33" s="131"/>
      <c r="F33" s="131"/>
      <c r="G33" s="116"/>
      <c r="H33" s="114"/>
      <c r="I33" s="52"/>
      <c r="J33" s="52"/>
      <c r="K33" s="52"/>
      <c r="L33" s="52"/>
      <c r="M33" s="52"/>
      <c r="N33" s="52"/>
      <c r="O33" s="52"/>
    </row>
    <row r="34" spans="1:15" x14ac:dyDescent="0.2">
      <c r="A34" s="52"/>
      <c r="B34" s="130"/>
      <c r="C34" s="129"/>
      <c r="D34" s="129"/>
      <c r="E34" s="132"/>
      <c r="F34" s="132"/>
      <c r="G34" s="129"/>
      <c r="H34" s="52"/>
      <c r="I34" s="52"/>
      <c r="J34" s="52"/>
      <c r="K34" s="52"/>
      <c r="L34" s="52"/>
      <c r="M34" s="52"/>
      <c r="N34" s="52"/>
      <c r="O34" s="52"/>
    </row>
    <row r="35" spans="1:15" ht="15.75" x14ac:dyDescent="0.25">
      <c r="A35" s="52"/>
      <c r="B35" s="114"/>
      <c r="C35" s="114"/>
      <c r="D35" s="114"/>
      <c r="E35" s="114"/>
      <c r="F35" s="114"/>
      <c r="G35" s="114"/>
      <c r="H35" s="52"/>
      <c r="I35" s="52"/>
      <c r="J35" s="52"/>
      <c r="K35" s="52"/>
      <c r="L35" s="52"/>
      <c r="M35" s="52"/>
      <c r="N35" s="52"/>
      <c r="O35" s="52"/>
    </row>
    <row r="36" spans="1:15" x14ac:dyDescent="0.2">
      <c r="B36" s="1"/>
      <c r="C36" s="1"/>
      <c r="D36" s="1"/>
      <c r="E36" s="1"/>
      <c r="F36" s="1"/>
      <c r="G36" s="1"/>
      <c r="H36" s="1"/>
    </row>
    <row r="37" spans="1:15" x14ac:dyDescent="0.2">
      <c r="B37" s="1"/>
      <c r="C37" s="1"/>
      <c r="D37" s="1"/>
      <c r="E37" s="1"/>
      <c r="F37" s="1"/>
      <c r="G37" s="1"/>
      <c r="H37" s="1"/>
    </row>
    <row r="38" spans="1:15" x14ac:dyDescent="0.2">
      <c r="B38" s="1"/>
      <c r="C38" s="1"/>
      <c r="D38" s="1"/>
      <c r="E38" s="1"/>
      <c r="F38" s="1"/>
      <c r="G38" s="1"/>
      <c r="H38" s="1"/>
    </row>
    <row r="39" spans="1:15" x14ac:dyDescent="0.2">
      <c r="B39" s="1"/>
      <c r="C39" s="1"/>
      <c r="D39" s="1"/>
      <c r="E39" s="1"/>
      <c r="F39" s="1"/>
      <c r="G39" s="1"/>
      <c r="H39" s="1"/>
    </row>
    <row r="40" spans="1:15" x14ac:dyDescent="0.2">
      <c r="B40" s="1"/>
      <c r="C40" s="1"/>
      <c r="D40" s="1"/>
      <c r="E40" s="1"/>
      <c r="F40" s="1"/>
      <c r="G40" s="1"/>
      <c r="H40" s="1"/>
    </row>
    <row r="41" spans="1:15" x14ac:dyDescent="0.2">
      <c r="B41" s="1"/>
      <c r="C41" s="1"/>
      <c r="D41" s="1"/>
      <c r="E41" s="1"/>
      <c r="F41" s="1"/>
      <c r="G41" s="1"/>
      <c r="H41" s="1"/>
    </row>
    <row r="42" spans="1:15" x14ac:dyDescent="0.2">
      <c r="B42" s="1"/>
      <c r="C42" s="1"/>
      <c r="D42" s="1"/>
      <c r="E42" s="1"/>
      <c r="F42" s="1"/>
      <c r="G42" s="1"/>
      <c r="H42" s="1"/>
    </row>
    <row r="43" spans="1:15" x14ac:dyDescent="0.2">
      <c r="B43" s="1"/>
      <c r="C43" s="1"/>
      <c r="D43" s="1"/>
      <c r="E43" s="1"/>
      <c r="F43" s="1"/>
      <c r="G43" s="1"/>
      <c r="H43" s="1"/>
    </row>
    <row r="44" spans="1:15" x14ac:dyDescent="0.2">
      <c r="B44" s="1"/>
      <c r="C44" s="1"/>
      <c r="D44" s="1"/>
      <c r="E44" s="1"/>
      <c r="F44" s="1"/>
      <c r="G44" s="1"/>
      <c r="H44" s="1"/>
    </row>
    <row r="45" spans="1:15" x14ac:dyDescent="0.2">
      <c r="B45" s="1"/>
      <c r="C45" s="1"/>
      <c r="D45" s="1"/>
      <c r="E45" s="1"/>
      <c r="F45" s="1"/>
      <c r="G45" s="1"/>
      <c r="H45" s="1"/>
    </row>
    <row r="46" spans="1:15" x14ac:dyDescent="0.2">
      <c r="B46" s="1"/>
      <c r="C46" s="1"/>
      <c r="D46" s="1"/>
      <c r="E46" s="1"/>
      <c r="F46" s="1"/>
      <c r="G46" s="1"/>
      <c r="H46" s="1"/>
    </row>
    <row r="47" spans="1:15" x14ac:dyDescent="0.2">
      <c r="B47" s="1"/>
      <c r="C47" s="1"/>
      <c r="D47" s="1"/>
      <c r="E47" s="1"/>
      <c r="F47" s="1"/>
      <c r="G47" s="1"/>
      <c r="H47" s="1"/>
    </row>
    <row r="48" spans="1:15" x14ac:dyDescent="0.2">
      <c r="B48" s="1"/>
      <c r="C48" s="1"/>
      <c r="D48" s="1"/>
      <c r="E48" s="1"/>
      <c r="F48" s="1"/>
      <c r="G48" s="1"/>
      <c r="H48" s="1"/>
    </row>
    <row r="49" spans="2:8" x14ac:dyDescent="0.2">
      <c r="B49" s="1"/>
      <c r="C49" s="1"/>
      <c r="D49" s="1"/>
      <c r="E49" s="1"/>
      <c r="F49" s="1"/>
      <c r="G49" s="1"/>
      <c r="H49" s="1"/>
    </row>
    <row r="50" spans="2:8" x14ac:dyDescent="0.2">
      <c r="B50" s="1"/>
      <c r="C50" s="1"/>
      <c r="D50" s="1"/>
      <c r="E50" s="1"/>
      <c r="F50" s="1"/>
      <c r="G50" s="1"/>
      <c r="H50" s="1"/>
    </row>
    <row r="51" spans="2:8" x14ac:dyDescent="0.2">
      <c r="B51" s="1"/>
      <c r="C51" s="1"/>
      <c r="D51" s="1"/>
      <c r="E51" s="1"/>
      <c r="F51" s="1"/>
      <c r="G51" s="1"/>
    </row>
    <row r="52" spans="2:8" x14ac:dyDescent="0.2">
      <c r="B52" s="1"/>
      <c r="C52" s="1"/>
      <c r="D52" s="1"/>
      <c r="E52" s="1"/>
      <c r="F52" s="1"/>
      <c r="G52" s="1"/>
    </row>
    <row r="53" spans="2:8" x14ac:dyDescent="0.2">
      <c r="B53" s="1"/>
    </row>
    <row r="54" spans="2:8" x14ac:dyDescent="0.2">
      <c r="B54" s="1"/>
    </row>
  </sheetData>
  <pageMargins left="0.7" right="0.7" top="0.75" bottom="0.75" header="0.3" footer="0.3"/>
  <pageSetup paperSize="9" scale="79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pageSetUpPr fitToPage="1"/>
  </sheetPr>
  <dimension ref="A1:O54"/>
  <sheetViews>
    <sheetView workbookViewId="0">
      <selection activeCell="B4" sqref="B4"/>
    </sheetView>
  </sheetViews>
  <sheetFormatPr defaultRowHeight="15" x14ac:dyDescent="0.2"/>
  <cols>
    <col min="2" max="2" width="19.88671875" customWidth="1"/>
    <col min="3" max="3" width="5" customWidth="1"/>
    <col min="4" max="4" width="5.77734375" customWidth="1"/>
    <col min="5" max="5" width="14" customWidth="1"/>
    <col min="6" max="6" width="2.6640625" customWidth="1"/>
    <col min="7" max="7" width="9.6640625" customWidth="1"/>
    <col min="8" max="8" width="19.77734375" customWidth="1"/>
    <col min="9" max="10" width="8.88671875" customWidth="1"/>
    <col min="258" max="258" width="3.21875" customWidth="1"/>
    <col min="259" max="259" width="27.109375" customWidth="1"/>
    <col min="260" max="260" width="10.109375" customWidth="1"/>
    <col min="261" max="261" width="10.77734375" customWidth="1"/>
    <col min="262" max="262" width="12.21875" customWidth="1"/>
    <col min="263" max="264" width="9.6640625" customWidth="1"/>
    <col min="265" max="265" width="10" customWidth="1"/>
    <col min="266" max="266" width="10.33203125" customWidth="1"/>
    <col min="514" max="514" width="3.21875" customWidth="1"/>
    <col min="515" max="515" width="27.109375" customWidth="1"/>
    <col min="516" max="516" width="10.109375" customWidth="1"/>
    <col min="517" max="517" width="10.77734375" customWidth="1"/>
    <col min="518" max="518" width="12.21875" customWidth="1"/>
    <col min="519" max="520" width="9.6640625" customWidth="1"/>
    <col min="521" max="521" width="10" customWidth="1"/>
    <col min="522" max="522" width="10.33203125" customWidth="1"/>
    <col min="770" max="770" width="3.21875" customWidth="1"/>
    <col min="771" max="771" width="27.109375" customWidth="1"/>
    <col min="772" max="772" width="10.109375" customWidth="1"/>
    <col min="773" max="773" width="10.77734375" customWidth="1"/>
    <col min="774" max="774" width="12.21875" customWidth="1"/>
    <col min="775" max="776" width="9.6640625" customWidth="1"/>
    <col min="777" max="777" width="10" customWidth="1"/>
    <col min="778" max="778" width="10.33203125" customWidth="1"/>
    <col min="1026" max="1026" width="3.21875" customWidth="1"/>
    <col min="1027" max="1027" width="27.109375" customWidth="1"/>
    <col min="1028" max="1028" width="10.109375" customWidth="1"/>
    <col min="1029" max="1029" width="10.77734375" customWidth="1"/>
    <col min="1030" max="1030" width="12.21875" customWidth="1"/>
    <col min="1031" max="1032" width="9.6640625" customWidth="1"/>
    <col min="1033" max="1033" width="10" customWidth="1"/>
    <col min="1034" max="1034" width="10.33203125" customWidth="1"/>
    <col min="1282" max="1282" width="3.21875" customWidth="1"/>
    <col min="1283" max="1283" width="27.109375" customWidth="1"/>
    <col min="1284" max="1284" width="10.109375" customWidth="1"/>
    <col min="1285" max="1285" width="10.77734375" customWidth="1"/>
    <col min="1286" max="1286" width="12.21875" customWidth="1"/>
    <col min="1287" max="1288" width="9.6640625" customWidth="1"/>
    <col min="1289" max="1289" width="10" customWidth="1"/>
    <col min="1290" max="1290" width="10.33203125" customWidth="1"/>
    <col min="1538" max="1538" width="3.21875" customWidth="1"/>
    <col min="1539" max="1539" width="27.109375" customWidth="1"/>
    <col min="1540" max="1540" width="10.109375" customWidth="1"/>
    <col min="1541" max="1541" width="10.77734375" customWidth="1"/>
    <col min="1542" max="1542" width="12.21875" customWidth="1"/>
    <col min="1543" max="1544" width="9.6640625" customWidth="1"/>
    <col min="1545" max="1545" width="10" customWidth="1"/>
    <col min="1546" max="1546" width="10.33203125" customWidth="1"/>
    <col min="1794" max="1794" width="3.21875" customWidth="1"/>
    <col min="1795" max="1795" width="27.109375" customWidth="1"/>
    <col min="1796" max="1796" width="10.109375" customWidth="1"/>
    <col min="1797" max="1797" width="10.77734375" customWidth="1"/>
    <col min="1798" max="1798" width="12.21875" customWidth="1"/>
    <col min="1799" max="1800" width="9.6640625" customWidth="1"/>
    <col min="1801" max="1801" width="10" customWidth="1"/>
    <col min="1802" max="1802" width="10.33203125" customWidth="1"/>
    <col min="2050" max="2050" width="3.21875" customWidth="1"/>
    <col min="2051" max="2051" width="27.109375" customWidth="1"/>
    <col min="2052" max="2052" width="10.109375" customWidth="1"/>
    <col min="2053" max="2053" width="10.77734375" customWidth="1"/>
    <col min="2054" max="2054" width="12.21875" customWidth="1"/>
    <col min="2055" max="2056" width="9.6640625" customWidth="1"/>
    <col min="2057" max="2057" width="10" customWidth="1"/>
    <col min="2058" max="2058" width="10.33203125" customWidth="1"/>
    <col min="2306" max="2306" width="3.21875" customWidth="1"/>
    <col min="2307" max="2307" width="27.109375" customWidth="1"/>
    <col min="2308" max="2308" width="10.109375" customWidth="1"/>
    <col min="2309" max="2309" width="10.77734375" customWidth="1"/>
    <col min="2310" max="2310" width="12.21875" customWidth="1"/>
    <col min="2311" max="2312" width="9.6640625" customWidth="1"/>
    <col min="2313" max="2313" width="10" customWidth="1"/>
    <col min="2314" max="2314" width="10.33203125" customWidth="1"/>
    <col min="2562" max="2562" width="3.21875" customWidth="1"/>
    <col min="2563" max="2563" width="27.109375" customWidth="1"/>
    <col min="2564" max="2564" width="10.109375" customWidth="1"/>
    <col min="2565" max="2565" width="10.77734375" customWidth="1"/>
    <col min="2566" max="2566" width="12.21875" customWidth="1"/>
    <col min="2567" max="2568" width="9.6640625" customWidth="1"/>
    <col min="2569" max="2569" width="10" customWidth="1"/>
    <col min="2570" max="2570" width="10.33203125" customWidth="1"/>
    <col min="2818" max="2818" width="3.21875" customWidth="1"/>
    <col min="2819" max="2819" width="27.109375" customWidth="1"/>
    <col min="2820" max="2820" width="10.109375" customWidth="1"/>
    <col min="2821" max="2821" width="10.77734375" customWidth="1"/>
    <col min="2822" max="2822" width="12.21875" customWidth="1"/>
    <col min="2823" max="2824" width="9.6640625" customWidth="1"/>
    <col min="2825" max="2825" width="10" customWidth="1"/>
    <col min="2826" max="2826" width="10.33203125" customWidth="1"/>
    <col min="3074" max="3074" width="3.21875" customWidth="1"/>
    <col min="3075" max="3075" width="27.109375" customWidth="1"/>
    <col min="3076" max="3076" width="10.109375" customWidth="1"/>
    <col min="3077" max="3077" width="10.77734375" customWidth="1"/>
    <col min="3078" max="3078" width="12.21875" customWidth="1"/>
    <col min="3079" max="3080" width="9.6640625" customWidth="1"/>
    <col min="3081" max="3081" width="10" customWidth="1"/>
    <col min="3082" max="3082" width="10.33203125" customWidth="1"/>
    <col min="3330" max="3330" width="3.21875" customWidth="1"/>
    <col min="3331" max="3331" width="27.109375" customWidth="1"/>
    <col min="3332" max="3332" width="10.109375" customWidth="1"/>
    <col min="3333" max="3333" width="10.77734375" customWidth="1"/>
    <col min="3334" max="3334" width="12.21875" customWidth="1"/>
    <col min="3335" max="3336" width="9.6640625" customWidth="1"/>
    <col min="3337" max="3337" width="10" customWidth="1"/>
    <col min="3338" max="3338" width="10.33203125" customWidth="1"/>
    <col min="3586" max="3586" width="3.21875" customWidth="1"/>
    <col min="3587" max="3587" width="27.109375" customWidth="1"/>
    <col min="3588" max="3588" width="10.109375" customWidth="1"/>
    <col min="3589" max="3589" width="10.77734375" customWidth="1"/>
    <col min="3590" max="3590" width="12.21875" customWidth="1"/>
    <col min="3591" max="3592" width="9.6640625" customWidth="1"/>
    <col min="3593" max="3593" width="10" customWidth="1"/>
    <col min="3594" max="3594" width="10.33203125" customWidth="1"/>
    <col min="3842" max="3842" width="3.21875" customWidth="1"/>
    <col min="3843" max="3843" width="27.109375" customWidth="1"/>
    <col min="3844" max="3844" width="10.109375" customWidth="1"/>
    <col min="3845" max="3845" width="10.77734375" customWidth="1"/>
    <col min="3846" max="3846" width="12.21875" customWidth="1"/>
    <col min="3847" max="3848" width="9.6640625" customWidth="1"/>
    <col min="3849" max="3849" width="10" customWidth="1"/>
    <col min="3850" max="3850" width="10.33203125" customWidth="1"/>
    <col min="4098" max="4098" width="3.21875" customWidth="1"/>
    <col min="4099" max="4099" width="27.109375" customWidth="1"/>
    <col min="4100" max="4100" width="10.109375" customWidth="1"/>
    <col min="4101" max="4101" width="10.77734375" customWidth="1"/>
    <col min="4102" max="4102" width="12.21875" customWidth="1"/>
    <col min="4103" max="4104" width="9.6640625" customWidth="1"/>
    <col min="4105" max="4105" width="10" customWidth="1"/>
    <col min="4106" max="4106" width="10.33203125" customWidth="1"/>
    <col min="4354" max="4354" width="3.21875" customWidth="1"/>
    <col min="4355" max="4355" width="27.109375" customWidth="1"/>
    <col min="4356" max="4356" width="10.109375" customWidth="1"/>
    <col min="4357" max="4357" width="10.77734375" customWidth="1"/>
    <col min="4358" max="4358" width="12.21875" customWidth="1"/>
    <col min="4359" max="4360" width="9.6640625" customWidth="1"/>
    <col min="4361" max="4361" width="10" customWidth="1"/>
    <col min="4362" max="4362" width="10.33203125" customWidth="1"/>
    <col min="4610" max="4610" width="3.21875" customWidth="1"/>
    <col min="4611" max="4611" width="27.109375" customWidth="1"/>
    <col min="4612" max="4612" width="10.109375" customWidth="1"/>
    <col min="4613" max="4613" width="10.77734375" customWidth="1"/>
    <col min="4614" max="4614" width="12.21875" customWidth="1"/>
    <col min="4615" max="4616" width="9.6640625" customWidth="1"/>
    <col min="4617" max="4617" width="10" customWidth="1"/>
    <col min="4618" max="4618" width="10.33203125" customWidth="1"/>
    <col min="4866" max="4866" width="3.21875" customWidth="1"/>
    <col min="4867" max="4867" width="27.109375" customWidth="1"/>
    <col min="4868" max="4868" width="10.109375" customWidth="1"/>
    <col min="4869" max="4869" width="10.77734375" customWidth="1"/>
    <col min="4870" max="4870" width="12.21875" customWidth="1"/>
    <col min="4871" max="4872" width="9.6640625" customWidth="1"/>
    <col min="4873" max="4873" width="10" customWidth="1"/>
    <col min="4874" max="4874" width="10.33203125" customWidth="1"/>
    <col min="5122" max="5122" width="3.21875" customWidth="1"/>
    <col min="5123" max="5123" width="27.109375" customWidth="1"/>
    <col min="5124" max="5124" width="10.109375" customWidth="1"/>
    <col min="5125" max="5125" width="10.77734375" customWidth="1"/>
    <col min="5126" max="5126" width="12.21875" customWidth="1"/>
    <col min="5127" max="5128" width="9.6640625" customWidth="1"/>
    <col min="5129" max="5129" width="10" customWidth="1"/>
    <col min="5130" max="5130" width="10.33203125" customWidth="1"/>
    <col min="5378" max="5378" width="3.21875" customWidth="1"/>
    <col min="5379" max="5379" width="27.109375" customWidth="1"/>
    <col min="5380" max="5380" width="10.109375" customWidth="1"/>
    <col min="5381" max="5381" width="10.77734375" customWidth="1"/>
    <col min="5382" max="5382" width="12.21875" customWidth="1"/>
    <col min="5383" max="5384" width="9.6640625" customWidth="1"/>
    <col min="5385" max="5385" width="10" customWidth="1"/>
    <col min="5386" max="5386" width="10.33203125" customWidth="1"/>
    <col min="5634" max="5634" width="3.21875" customWidth="1"/>
    <col min="5635" max="5635" width="27.109375" customWidth="1"/>
    <col min="5636" max="5636" width="10.109375" customWidth="1"/>
    <col min="5637" max="5637" width="10.77734375" customWidth="1"/>
    <col min="5638" max="5638" width="12.21875" customWidth="1"/>
    <col min="5639" max="5640" width="9.6640625" customWidth="1"/>
    <col min="5641" max="5641" width="10" customWidth="1"/>
    <col min="5642" max="5642" width="10.33203125" customWidth="1"/>
    <col min="5890" max="5890" width="3.21875" customWidth="1"/>
    <col min="5891" max="5891" width="27.109375" customWidth="1"/>
    <col min="5892" max="5892" width="10.109375" customWidth="1"/>
    <col min="5893" max="5893" width="10.77734375" customWidth="1"/>
    <col min="5894" max="5894" width="12.21875" customWidth="1"/>
    <col min="5895" max="5896" width="9.6640625" customWidth="1"/>
    <col min="5897" max="5897" width="10" customWidth="1"/>
    <col min="5898" max="5898" width="10.33203125" customWidth="1"/>
    <col min="6146" max="6146" width="3.21875" customWidth="1"/>
    <col min="6147" max="6147" width="27.109375" customWidth="1"/>
    <col min="6148" max="6148" width="10.109375" customWidth="1"/>
    <col min="6149" max="6149" width="10.77734375" customWidth="1"/>
    <col min="6150" max="6150" width="12.21875" customWidth="1"/>
    <col min="6151" max="6152" width="9.6640625" customWidth="1"/>
    <col min="6153" max="6153" width="10" customWidth="1"/>
    <col min="6154" max="6154" width="10.33203125" customWidth="1"/>
    <col min="6402" max="6402" width="3.21875" customWidth="1"/>
    <col min="6403" max="6403" width="27.109375" customWidth="1"/>
    <col min="6404" max="6404" width="10.109375" customWidth="1"/>
    <col min="6405" max="6405" width="10.77734375" customWidth="1"/>
    <col min="6406" max="6406" width="12.21875" customWidth="1"/>
    <col min="6407" max="6408" width="9.6640625" customWidth="1"/>
    <col min="6409" max="6409" width="10" customWidth="1"/>
    <col min="6410" max="6410" width="10.33203125" customWidth="1"/>
    <col min="6658" max="6658" width="3.21875" customWidth="1"/>
    <col min="6659" max="6659" width="27.109375" customWidth="1"/>
    <col min="6660" max="6660" width="10.109375" customWidth="1"/>
    <col min="6661" max="6661" width="10.77734375" customWidth="1"/>
    <col min="6662" max="6662" width="12.21875" customWidth="1"/>
    <col min="6663" max="6664" width="9.6640625" customWidth="1"/>
    <col min="6665" max="6665" width="10" customWidth="1"/>
    <col min="6666" max="6666" width="10.33203125" customWidth="1"/>
    <col min="6914" max="6914" width="3.21875" customWidth="1"/>
    <col min="6915" max="6915" width="27.109375" customWidth="1"/>
    <col min="6916" max="6916" width="10.109375" customWidth="1"/>
    <col min="6917" max="6917" width="10.77734375" customWidth="1"/>
    <col min="6918" max="6918" width="12.21875" customWidth="1"/>
    <col min="6919" max="6920" width="9.6640625" customWidth="1"/>
    <col min="6921" max="6921" width="10" customWidth="1"/>
    <col min="6922" max="6922" width="10.33203125" customWidth="1"/>
    <col min="7170" max="7170" width="3.21875" customWidth="1"/>
    <col min="7171" max="7171" width="27.109375" customWidth="1"/>
    <col min="7172" max="7172" width="10.109375" customWidth="1"/>
    <col min="7173" max="7173" width="10.77734375" customWidth="1"/>
    <col min="7174" max="7174" width="12.21875" customWidth="1"/>
    <col min="7175" max="7176" width="9.6640625" customWidth="1"/>
    <col min="7177" max="7177" width="10" customWidth="1"/>
    <col min="7178" max="7178" width="10.33203125" customWidth="1"/>
    <col min="7426" max="7426" width="3.21875" customWidth="1"/>
    <col min="7427" max="7427" width="27.109375" customWidth="1"/>
    <col min="7428" max="7428" width="10.109375" customWidth="1"/>
    <col min="7429" max="7429" width="10.77734375" customWidth="1"/>
    <col min="7430" max="7430" width="12.21875" customWidth="1"/>
    <col min="7431" max="7432" width="9.6640625" customWidth="1"/>
    <col min="7433" max="7433" width="10" customWidth="1"/>
    <col min="7434" max="7434" width="10.33203125" customWidth="1"/>
    <col min="7682" max="7682" width="3.21875" customWidth="1"/>
    <col min="7683" max="7683" width="27.109375" customWidth="1"/>
    <col min="7684" max="7684" width="10.109375" customWidth="1"/>
    <col min="7685" max="7685" width="10.77734375" customWidth="1"/>
    <col min="7686" max="7686" width="12.21875" customWidth="1"/>
    <col min="7687" max="7688" width="9.6640625" customWidth="1"/>
    <col min="7689" max="7689" width="10" customWidth="1"/>
    <col min="7690" max="7690" width="10.33203125" customWidth="1"/>
    <col min="7938" max="7938" width="3.21875" customWidth="1"/>
    <col min="7939" max="7939" width="27.109375" customWidth="1"/>
    <col min="7940" max="7940" width="10.109375" customWidth="1"/>
    <col min="7941" max="7941" width="10.77734375" customWidth="1"/>
    <col min="7942" max="7942" width="12.21875" customWidth="1"/>
    <col min="7943" max="7944" width="9.6640625" customWidth="1"/>
    <col min="7945" max="7945" width="10" customWidth="1"/>
    <col min="7946" max="7946" width="10.33203125" customWidth="1"/>
    <col min="8194" max="8194" width="3.21875" customWidth="1"/>
    <col min="8195" max="8195" width="27.109375" customWidth="1"/>
    <col min="8196" max="8196" width="10.109375" customWidth="1"/>
    <col min="8197" max="8197" width="10.77734375" customWidth="1"/>
    <col min="8198" max="8198" width="12.21875" customWidth="1"/>
    <col min="8199" max="8200" width="9.6640625" customWidth="1"/>
    <col min="8201" max="8201" width="10" customWidth="1"/>
    <col min="8202" max="8202" width="10.33203125" customWidth="1"/>
    <col min="8450" max="8450" width="3.21875" customWidth="1"/>
    <col min="8451" max="8451" width="27.109375" customWidth="1"/>
    <col min="8452" max="8452" width="10.109375" customWidth="1"/>
    <col min="8453" max="8453" width="10.77734375" customWidth="1"/>
    <col min="8454" max="8454" width="12.21875" customWidth="1"/>
    <col min="8455" max="8456" width="9.6640625" customWidth="1"/>
    <col min="8457" max="8457" width="10" customWidth="1"/>
    <col min="8458" max="8458" width="10.33203125" customWidth="1"/>
    <col min="8706" max="8706" width="3.21875" customWidth="1"/>
    <col min="8707" max="8707" width="27.109375" customWidth="1"/>
    <col min="8708" max="8708" width="10.109375" customWidth="1"/>
    <col min="8709" max="8709" width="10.77734375" customWidth="1"/>
    <col min="8710" max="8710" width="12.21875" customWidth="1"/>
    <col min="8711" max="8712" width="9.6640625" customWidth="1"/>
    <col min="8713" max="8713" width="10" customWidth="1"/>
    <col min="8714" max="8714" width="10.33203125" customWidth="1"/>
    <col min="8962" max="8962" width="3.21875" customWidth="1"/>
    <col min="8963" max="8963" width="27.109375" customWidth="1"/>
    <col min="8964" max="8964" width="10.109375" customWidth="1"/>
    <col min="8965" max="8965" width="10.77734375" customWidth="1"/>
    <col min="8966" max="8966" width="12.21875" customWidth="1"/>
    <col min="8967" max="8968" width="9.6640625" customWidth="1"/>
    <col min="8969" max="8969" width="10" customWidth="1"/>
    <col min="8970" max="8970" width="10.33203125" customWidth="1"/>
    <col min="9218" max="9218" width="3.21875" customWidth="1"/>
    <col min="9219" max="9219" width="27.109375" customWidth="1"/>
    <col min="9220" max="9220" width="10.109375" customWidth="1"/>
    <col min="9221" max="9221" width="10.77734375" customWidth="1"/>
    <col min="9222" max="9222" width="12.21875" customWidth="1"/>
    <col min="9223" max="9224" width="9.6640625" customWidth="1"/>
    <col min="9225" max="9225" width="10" customWidth="1"/>
    <col min="9226" max="9226" width="10.33203125" customWidth="1"/>
    <col min="9474" max="9474" width="3.21875" customWidth="1"/>
    <col min="9475" max="9475" width="27.109375" customWidth="1"/>
    <col min="9476" max="9476" width="10.109375" customWidth="1"/>
    <col min="9477" max="9477" width="10.77734375" customWidth="1"/>
    <col min="9478" max="9478" width="12.21875" customWidth="1"/>
    <col min="9479" max="9480" width="9.6640625" customWidth="1"/>
    <col min="9481" max="9481" width="10" customWidth="1"/>
    <col min="9482" max="9482" width="10.33203125" customWidth="1"/>
    <col min="9730" max="9730" width="3.21875" customWidth="1"/>
    <col min="9731" max="9731" width="27.109375" customWidth="1"/>
    <col min="9732" max="9732" width="10.109375" customWidth="1"/>
    <col min="9733" max="9733" width="10.77734375" customWidth="1"/>
    <col min="9734" max="9734" width="12.21875" customWidth="1"/>
    <col min="9735" max="9736" width="9.6640625" customWidth="1"/>
    <col min="9737" max="9737" width="10" customWidth="1"/>
    <col min="9738" max="9738" width="10.33203125" customWidth="1"/>
    <col min="9986" max="9986" width="3.21875" customWidth="1"/>
    <col min="9987" max="9987" width="27.109375" customWidth="1"/>
    <col min="9988" max="9988" width="10.109375" customWidth="1"/>
    <col min="9989" max="9989" width="10.77734375" customWidth="1"/>
    <col min="9990" max="9990" width="12.21875" customWidth="1"/>
    <col min="9991" max="9992" width="9.6640625" customWidth="1"/>
    <col min="9993" max="9993" width="10" customWidth="1"/>
    <col min="9994" max="9994" width="10.33203125" customWidth="1"/>
    <col min="10242" max="10242" width="3.21875" customWidth="1"/>
    <col min="10243" max="10243" width="27.109375" customWidth="1"/>
    <col min="10244" max="10244" width="10.109375" customWidth="1"/>
    <col min="10245" max="10245" width="10.77734375" customWidth="1"/>
    <col min="10246" max="10246" width="12.21875" customWidth="1"/>
    <col min="10247" max="10248" width="9.6640625" customWidth="1"/>
    <col min="10249" max="10249" width="10" customWidth="1"/>
    <col min="10250" max="10250" width="10.33203125" customWidth="1"/>
    <col min="10498" max="10498" width="3.21875" customWidth="1"/>
    <col min="10499" max="10499" width="27.109375" customWidth="1"/>
    <col min="10500" max="10500" width="10.109375" customWidth="1"/>
    <col min="10501" max="10501" width="10.77734375" customWidth="1"/>
    <col min="10502" max="10502" width="12.21875" customWidth="1"/>
    <col min="10503" max="10504" width="9.6640625" customWidth="1"/>
    <col min="10505" max="10505" width="10" customWidth="1"/>
    <col min="10506" max="10506" width="10.33203125" customWidth="1"/>
    <col min="10754" max="10754" width="3.21875" customWidth="1"/>
    <col min="10755" max="10755" width="27.109375" customWidth="1"/>
    <col min="10756" max="10756" width="10.109375" customWidth="1"/>
    <col min="10757" max="10757" width="10.77734375" customWidth="1"/>
    <col min="10758" max="10758" width="12.21875" customWidth="1"/>
    <col min="10759" max="10760" width="9.6640625" customWidth="1"/>
    <col min="10761" max="10761" width="10" customWidth="1"/>
    <col min="10762" max="10762" width="10.33203125" customWidth="1"/>
    <col min="11010" max="11010" width="3.21875" customWidth="1"/>
    <col min="11011" max="11011" width="27.109375" customWidth="1"/>
    <col min="11012" max="11012" width="10.109375" customWidth="1"/>
    <col min="11013" max="11013" width="10.77734375" customWidth="1"/>
    <col min="11014" max="11014" width="12.21875" customWidth="1"/>
    <col min="11015" max="11016" width="9.6640625" customWidth="1"/>
    <col min="11017" max="11017" width="10" customWidth="1"/>
    <col min="11018" max="11018" width="10.33203125" customWidth="1"/>
    <col min="11266" max="11266" width="3.21875" customWidth="1"/>
    <col min="11267" max="11267" width="27.109375" customWidth="1"/>
    <col min="11268" max="11268" width="10.109375" customWidth="1"/>
    <col min="11269" max="11269" width="10.77734375" customWidth="1"/>
    <col min="11270" max="11270" width="12.21875" customWidth="1"/>
    <col min="11271" max="11272" width="9.6640625" customWidth="1"/>
    <col min="11273" max="11273" width="10" customWidth="1"/>
    <col min="11274" max="11274" width="10.33203125" customWidth="1"/>
    <col min="11522" max="11522" width="3.21875" customWidth="1"/>
    <col min="11523" max="11523" width="27.109375" customWidth="1"/>
    <col min="11524" max="11524" width="10.109375" customWidth="1"/>
    <col min="11525" max="11525" width="10.77734375" customWidth="1"/>
    <col min="11526" max="11526" width="12.21875" customWidth="1"/>
    <col min="11527" max="11528" width="9.6640625" customWidth="1"/>
    <col min="11529" max="11529" width="10" customWidth="1"/>
    <col min="11530" max="11530" width="10.33203125" customWidth="1"/>
    <col min="11778" max="11778" width="3.21875" customWidth="1"/>
    <col min="11779" max="11779" width="27.109375" customWidth="1"/>
    <col min="11780" max="11780" width="10.109375" customWidth="1"/>
    <col min="11781" max="11781" width="10.77734375" customWidth="1"/>
    <col min="11782" max="11782" width="12.21875" customWidth="1"/>
    <col min="11783" max="11784" width="9.6640625" customWidth="1"/>
    <col min="11785" max="11785" width="10" customWidth="1"/>
    <col min="11786" max="11786" width="10.33203125" customWidth="1"/>
    <col min="12034" max="12034" width="3.21875" customWidth="1"/>
    <col min="12035" max="12035" width="27.109375" customWidth="1"/>
    <col min="12036" max="12036" width="10.109375" customWidth="1"/>
    <col min="12037" max="12037" width="10.77734375" customWidth="1"/>
    <col min="12038" max="12038" width="12.21875" customWidth="1"/>
    <col min="12039" max="12040" width="9.6640625" customWidth="1"/>
    <col min="12041" max="12041" width="10" customWidth="1"/>
    <col min="12042" max="12042" width="10.33203125" customWidth="1"/>
    <col min="12290" max="12290" width="3.21875" customWidth="1"/>
    <col min="12291" max="12291" width="27.109375" customWidth="1"/>
    <col min="12292" max="12292" width="10.109375" customWidth="1"/>
    <col min="12293" max="12293" width="10.77734375" customWidth="1"/>
    <col min="12294" max="12294" width="12.21875" customWidth="1"/>
    <col min="12295" max="12296" width="9.6640625" customWidth="1"/>
    <col min="12297" max="12297" width="10" customWidth="1"/>
    <col min="12298" max="12298" width="10.33203125" customWidth="1"/>
    <col min="12546" max="12546" width="3.21875" customWidth="1"/>
    <col min="12547" max="12547" width="27.109375" customWidth="1"/>
    <col min="12548" max="12548" width="10.109375" customWidth="1"/>
    <col min="12549" max="12549" width="10.77734375" customWidth="1"/>
    <col min="12550" max="12550" width="12.21875" customWidth="1"/>
    <col min="12551" max="12552" width="9.6640625" customWidth="1"/>
    <col min="12553" max="12553" width="10" customWidth="1"/>
    <col min="12554" max="12554" width="10.33203125" customWidth="1"/>
    <col min="12802" max="12802" width="3.21875" customWidth="1"/>
    <col min="12803" max="12803" width="27.109375" customWidth="1"/>
    <col min="12804" max="12804" width="10.109375" customWidth="1"/>
    <col min="12805" max="12805" width="10.77734375" customWidth="1"/>
    <col min="12806" max="12806" width="12.21875" customWidth="1"/>
    <col min="12807" max="12808" width="9.6640625" customWidth="1"/>
    <col min="12809" max="12809" width="10" customWidth="1"/>
    <col min="12810" max="12810" width="10.33203125" customWidth="1"/>
    <col min="13058" max="13058" width="3.21875" customWidth="1"/>
    <col min="13059" max="13059" width="27.109375" customWidth="1"/>
    <col min="13060" max="13060" width="10.109375" customWidth="1"/>
    <col min="13061" max="13061" width="10.77734375" customWidth="1"/>
    <col min="13062" max="13062" width="12.21875" customWidth="1"/>
    <col min="13063" max="13064" width="9.6640625" customWidth="1"/>
    <col min="13065" max="13065" width="10" customWidth="1"/>
    <col min="13066" max="13066" width="10.33203125" customWidth="1"/>
    <col min="13314" max="13314" width="3.21875" customWidth="1"/>
    <col min="13315" max="13315" width="27.109375" customWidth="1"/>
    <col min="13316" max="13316" width="10.109375" customWidth="1"/>
    <col min="13317" max="13317" width="10.77734375" customWidth="1"/>
    <col min="13318" max="13318" width="12.21875" customWidth="1"/>
    <col min="13319" max="13320" width="9.6640625" customWidth="1"/>
    <col min="13321" max="13321" width="10" customWidth="1"/>
    <col min="13322" max="13322" width="10.33203125" customWidth="1"/>
    <col min="13570" max="13570" width="3.21875" customWidth="1"/>
    <col min="13571" max="13571" width="27.109375" customWidth="1"/>
    <col min="13572" max="13572" width="10.109375" customWidth="1"/>
    <col min="13573" max="13573" width="10.77734375" customWidth="1"/>
    <col min="13574" max="13574" width="12.21875" customWidth="1"/>
    <col min="13575" max="13576" width="9.6640625" customWidth="1"/>
    <col min="13577" max="13577" width="10" customWidth="1"/>
    <col min="13578" max="13578" width="10.33203125" customWidth="1"/>
    <col min="13826" max="13826" width="3.21875" customWidth="1"/>
    <col min="13827" max="13827" width="27.109375" customWidth="1"/>
    <col min="13828" max="13828" width="10.109375" customWidth="1"/>
    <col min="13829" max="13829" width="10.77734375" customWidth="1"/>
    <col min="13830" max="13830" width="12.21875" customWidth="1"/>
    <col min="13831" max="13832" width="9.6640625" customWidth="1"/>
    <col min="13833" max="13833" width="10" customWidth="1"/>
    <col min="13834" max="13834" width="10.33203125" customWidth="1"/>
    <col min="14082" max="14082" width="3.21875" customWidth="1"/>
    <col min="14083" max="14083" width="27.109375" customWidth="1"/>
    <col min="14084" max="14084" width="10.109375" customWidth="1"/>
    <col min="14085" max="14085" width="10.77734375" customWidth="1"/>
    <col min="14086" max="14086" width="12.21875" customWidth="1"/>
    <col min="14087" max="14088" width="9.6640625" customWidth="1"/>
    <col min="14089" max="14089" width="10" customWidth="1"/>
    <col min="14090" max="14090" width="10.33203125" customWidth="1"/>
    <col min="14338" max="14338" width="3.21875" customWidth="1"/>
    <col min="14339" max="14339" width="27.109375" customWidth="1"/>
    <col min="14340" max="14340" width="10.109375" customWidth="1"/>
    <col min="14341" max="14341" width="10.77734375" customWidth="1"/>
    <col min="14342" max="14342" width="12.21875" customWidth="1"/>
    <col min="14343" max="14344" width="9.6640625" customWidth="1"/>
    <col min="14345" max="14345" width="10" customWidth="1"/>
    <col min="14346" max="14346" width="10.33203125" customWidth="1"/>
    <col min="14594" max="14594" width="3.21875" customWidth="1"/>
    <col min="14595" max="14595" width="27.109375" customWidth="1"/>
    <col min="14596" max="14596" width="10.109375" customWidth="1"/>
    <col min="14597" max="14597" width="10.77734375" customWidth="1"/>
    <col min="14598" max="14598" width="12.21875" customWidth="1"/>
    <col min="14599" max="14600" width="9.6640625" customWidth="1"/>
    <col min="14601" max="14601" width="10" customWidth="1"/>
    <col min="14602" max="14602" width="10.33203125" customWidth="1"/>
    <col min="14850" max="14850" width="3.21875" customWidth="1"/>
    <col min="14851" max="14851" width="27.109375" customWidth="1"/>
    <col min="14852" max="14852" width="10.109375" customWidth="1"/>
    <col min="14853" max="14853" width="10.77734375" customWidth="1"/>
    <col min="14854" max="14854" width="12.21875" customWidth="1"/>
    <col min="14855" max="14856" width="9.6640625" customWidth="1"/>
    <col min="14857" max="14857" width="10" customWidth="1"/>
    <col min="14858" max="14858" width="10.33203125" customWidth="1"/>
    <col min="15106" max="15106" width="3.21875" customWidth="1"/>
    <col min="15107" max="15107" width="27.109375" customWidth="1"/>
    <col min="15108" max="15108" width="10.109375" customWidth="1"/>
    <col min="15109" max="15109" width="10.77734375" customWidth="1"/>
    <col min="15110" max="15110" width="12.21875" customWidth="1"/>
    <col min="15111" max="15112" width="9.6640625" customWidth="1"/>
    <col min="15113" max="15113" width="10" customWidth="1"/>
    <col min="15114" max="15114" width="10.33203125" customWidth="1"/>
    <col min="15362" max="15362" width="3.21875" customWidth="1"/>
    <col min="15363" max="15363" width="27.109375" customWidth="1"/>
    <col min="15364" max="15364" width="10.109375" customWidth="1"/>
    <col min="15365" max="15365" width="10.77734375" customWidth="1"/>
    <col min="15366" max="15366" width="12.21875" customWidth="1"/>
    <col min="15367" max="15368" width="9.6640625" customWidth="1"/>
    <col min="15369" max="15369" width="10" customWidth="1"/>
    <col min="15370" max="15370" width="10.33203125" customWidth="1"/>
    <col min="15618" max="15618" width="3.21875" customWidth="1"/>
    <col min="15619" max="15619" width="27.109375" customWidth="1"/>
    <col min="15620" max="15620" width="10.109375" customWidth="1"/>
    <col min="15621" max="15621" width="10.77734375" customWidth="1"/>
    <col min="15622" max="15622" width="12.21875" customWidth="1"/>
    <col min="15623" max="15624" width="9.6640625" customWidth="1"/>
    <col min="15625" max="15625" width="10" customWidth="1"/>
    <col min="15626" max="15626" width="10.33203125" customWidth="1"/>
    <col min="15874" max="15874" width="3.21875" customWidth="1"/>
    <col min="15875" max="15875" width="27.109375" customWidth="1"/>
    <col min="15876" max="15876" width="10.109375" customWidth="1"/>
    <col min="15877" max="15877" width="10.77734375" customWidth="1"/>
    <col min="15878" max="15878" width="12.21875" customWidth="1"/>
    <col min="15879" max="15880" width="9.6640625" customWidth="1"/>
    <col min="15881" max="15881" width="10" customWidth="1"/>
    <col min="15882" max="15882" width="10.33203125" customWidth="1"/>
    <col min="16130" max="16130" width="3.21875" customWidth="1"/>
    <col min="16131" max="16131" width="27.109375" customWidth="1"/>
    <col min="16132" max="16132" width="10.109375" customWidth="1"/>
    <col min="16133" max="16133" width="10.77734375" customWidth="1"/>
    <col min="16134" max="16134" width="12.21875" customWidth="1"/>
    <col min="16135" max="16136" width="9.6640625" customWidth="1"/>
    <col min="16137" max="16137" width="10" customWidth="1"/>
    <col min="16138" max="16138" width="10.33203125" customWidth="1"/>
  </cols>
  <sheetData>
    <row r="1" spans="1:15" x14ac:dyDescent="0.2">
      <c r="A1" s="52"/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</row>
    <row r="2" spans="1:15" ht="20.25" x14ac:dyDescent="0.3">
      <c r="A2" s="52"/>
      <c r="B2" s="125" t="s">
        <v>40</v>
      </c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</row>
    <row r="3" spans="1:15" ht="15.75" thickBot="1" x14ac:dyDescent="0.25">
      <c r="A3" s="52"/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</row>
    <row r="4" spans="1:15" ht="16.5" thickTop="1" x14ac:dyDescent="0.25">
      <c r="A4" s="52"/>
      <c r="B4" s="72" t="s">
        <v>48</v>
      </c>
      <c r="C4" s="73"/>
      <c r="D4" s="74"/>
      <c r="E4" s="75"/>
      <c r="F4" s="76"/>
      <c r="G4" s="52"/>
      <c r="H4" s="52"/>
      <c r="I4" s="52"/>
      <c r="J4" s="52"/>
      <c r="K4" s="52"/>
      <c r="L4" s="52"/>
      <c r="M4" s="52"/>
      <c r="N4" s="52"/>
      <c r="O4" s="52"/>
    </row>
    <row r="5" spans="1:15" x14ac:dyDescent="0.2">
      <c r="A5" s="52"/>
      <c r="B5" s="77"/>
      <c r="C5" s="64"/>
      <c r="D5" s="65"/>
      <c r="E5" s="3"/>
      <c r="F5" s="78"/>
      <c r="G5" s="52"/>
      <c r="H5" s="52"/>
      <c r="I5" s="52"/>
      <c r="J5" s="52"/>
      <c r="K5" s="52"/>
      <c r="L5" s="52"/>
      <c r="M5" s="52"/>
      <c r="N5" s="52"/>
      <c r="O5" s="52"/>
    </row>
    <row r="6" spans="1:15" ht="15.75" x14ac:dyDescent="0.25">
      <c r="A6" s="52"/>
      <c r="B6" s="79" t="s">
        <v>1</v>
      </c>
      <c r="C6" s="16" t="s">
        <v>21</v>
      </c>
      <c r="D6" s="12"/>
      <c r="E6" s="16" t="s">
        <v>23</v>
      </c>
      <c r="F6" s="94"/>
      <c r="G6" s="52"/>
      <c r="H6" s="52"/>
      <c r="I6" s="52"/>
      <c r="J6" s="52"/>
      <c r="K6" s="52"/>
      <c r="L6" s="52"/>
      <c r="M6" s="52"/>
      <c r="N6" s="52"/>
      <c r="O6" s="52"/>
    </row>
    <row r="7" spans="1:15" x14ac:dyDescent="0.2">
      <c r="A7" s="52"/>
      <c r="B7" s="80" t="s">
        <v>17</v>
      </c>
      <c r="C7" s="2"/>
      <c r="D7" s="13"/>
      <c r="E7" s="46">
        <f>C7*I22</f>
        <v>0</v>
      </c>
      <c r="F7" s="81"/>
      <c r="G7" s="52"/>
      <c r="H7" s="52"/>
      <c r="I7" s="52"/>
      <c r="J7" s="52"/>
      <c r="K7" s="52"/>
      <c r="L7" s="52"/>
      <c r="M7" s="52"/>
      <c r="N7" s="52"/>
      <c r="O7" s="52"/>
    </row>
    <row r="8" spans="1:15" ht="15" customHeight="1" x14ac:dyDescent="0.2">
      <c r="A8" s="52"/>
      <c r="B8" s="80" t="s">
        <v>18</v>
      </c>
      <c r="C8" s="2"/>
      <c r="D8" s="13"/>
      <c r="E8" s="46">
        <f>C8*J22</f>
        <v>0</v>
      </c>
      <c r="F8" s="81"/>
      <c r="G8" s="52"/>
      <c r="H8" s="52"/>
      <c r="I8" s="52"/>
      <c r="J8" s="52"/>
      <c r="K8" s="52"/>
      <c r="L8" s="52"/>
      <c r="M8" s="52"/>
      <c r="N8" s="52"/>
      <c r="O8" s="52"/>
    </row>
    <row r="9" spans="1:15" x14ac:dyDescent="0.2">
      <c r="A9" s="52"/>
      <c r="B9" s="80" t="s">
        <v>19</v>
      </c>
      <c r="C9" s="2"/>
      <c r="D9" s="13"/>
      <c r="E9" s="46">
        <f>C9*K22</f>
        <v>0</v>
      </c>
      <c r="F9" s="81"/>
      <c r="G9" s="52"/>
      <c r="H9" s="52"/>
      <c r="I9" s="52"/>
      <c r="J9" s="52"/>
      <c r="K9" s="52"/>
      <c r="L9" s="52"/>
      <c r="M9" s="52"/>
      <c r="N9" s="52"/>
      <c r="O9" s="52"/>
    </row>
    <row r="10" spans="1:15" ht="15" customHeight="1" x14ac:dyDescent="0.25">
      <c r="A10" s="52"/>
      <c r="B10" s="82" t="s">
        <v>2</v>
      </c>
      <c r="C10" s="53"/>
      <c r="D10" s="13"/>
      <c r="E10" s="56"/>
      <c r="F10" s="81"/>
      <c r="G10" s="52"/>
      <c r="H10" s="52"/>
      <c r="I10" s="52"/>
      <c r="J10" s="52"/>
      <c r="K10" s="52"/>
      <c r="L10" s="52"/>
      <c r="M10" s="52"/>
      <c r="N10" s="52"/>
      <c r="O10" s="52"/>
    </row>
    <row r="11" spans="1:15" x14ac:dyDescent="0.2">
      <c r="A11" s="52"/>
      <c r="B11" s="80" t="s">
        <v>20</v>
      </c>
      <c r="C11" s="2"/>
      <c r="D11" s="13"/>
      <c r="E11" s="46">
        <f>C11*L22</f>
        <v>0</v>
      </c>
      <c r="F11" s="81"/>
      <c r="G11" s="52"/>
      <c r="H11" s="106"/>
      <c r="I11" s="107"/>
      <c r="J11" s="108"/>
      <c r="K11" s="107"/>
      <c r="L11" s="107"/>
      <c r="M11" s="107"/>
      <c r="N11" s="109"/>
      <c r="O11" s="52"/>
    </row>
    <row r="12" spans="1:15" x14ac:dyDescent="0.2">
      <c r="A12" s="52"/>
      <c r="B12" s="83" t="s">
        <v>7</v>
      </c>
      <c r="C12" s="2"/>
      <c r="D12" s="13"/>
      <c r="E12" s="46">
        <f>C12*M22</f>
        <v>0</v>
      </c>
      <c r="F12" s="81"/>
      <c r="G12" s="52"/>
      <c r="H12" s="52"/>
      <c r="I12" s="52"/>
      <c r="J12" s="52"/>
      <c r="K12" s="52"/>
      <c r="L12" s="52"/>
      <c r="M12" s="52"/>
      <c r="N12" s="52"/>
      <c r="O12" s="52"/>
    </row>
    <row r="13" spans="1:15" x14ac:dyDescent="0.2">
      <c r="A13" s="52"/>
      <c r="B13" s="83" t="s">
        <v>8</v>
      </c>
      <c r="C13" s="2"/>
      <c r="D13" s="14"/>
      <c r="E13" s="46">
        <f>C13*N22</f>
        <v>0</v>
      </c>
      <c r="F13" s="81"/>
      <c r="G13" s="52"/>
      <c r="H13" s="52"/>
      <c r="I13" s="52"/>
      <c r="J13" s="52"/>
      <c r="K13" s="52"/>
      <c r="L13" s="52"/>
      <c r="M13" s="52"/>
      <c r="N13" s="52"/>
      <c r="O13" s="52"/>
    </row>
    <row r="14" spans="1:15" ht="15.75" thickBot="1" x14ac:dyDescent="0.25">
      <c r="A14" s="52"/>
      <c r="B14" s="83" t="s">
        <v>46</v>
      </c>
      <c r="C14" s="155">
        <f>IF(SUM(C7:C13)&lt;15,SUM(C7:C13),"Invalid")</f>
        <v>0</v>
      </c>
      <c r="D14" s="3"/>
      <c r="E14" s="47"/>
      <c r="F14" s="84"/>
      <c r="G14" s="52"/>
      <c r="H14" s="52"/>
      <c r="I14" s="52"/>
      <c r="J14" s="52"/>
      <c r="K14" s="52"/>
      <c r="L14" s="52"/>
      <c r="M14" s="52"/>
      <c r="N14" s="52"/>
      <c r="O14" s="52"/>
    </row>
    <row r="15" spans="1:15" ht="16.5" thickTop="1" thickBot="1" x14ac:dyDescent="0.25">
      <c r="A15" s="52"/>
      <c r="B15" s="85" t="s">
        <v>14</v>
      </c>
      <c r="C15" s="11"/>
      <c r="D15" s="15"/>
      <c r="E15" s="48">
        <f>SUM(E7:E13)</f>
        <v>0</v>
      </c>
      <c r="F15" s="84"/>
      <c r="G15" s="52"/>
      <c r="H15" s="52"/>
      <c r="I15" s="52"/>
      <c r="J15" s="52"/>
      <c r="K15" s="52"/>
      <c r="L15" s="52"/>
      <c r="M15" s="52"/>
      <c r="N15" s="52"/>
      <c r="O15" s="52"/>
    </row>
    <row r="16" spans="1:15" ht="16.5" thickTop="1" thickBot="1" x14ac:dyDescent="0.25">
      <c r="A16" s="52"/>
      <c r="B16" s="86"/>
      <c r="C16" s="87"/>
      <c r="D16" s="87"/>
      <c r="E16" s="87"/>
      <c r="F16" s="88"/>
      <c r="G16" s="52"/>
      <c r="H16" s="52"/>
      <c r="I16" s="52"/>
      <c r="J16" s="52"/>
      <c r="K16" s="52"/>
      <c r="L16" s="52"/>
      <c r="M16" s="52"/>
      <c r="N16" s="52"/>
      <c r="O16" s="52"/>
    </row>
    <row r="17" spans="1:15" ht="16.5" thickTop="1" thickBot="1" x14ac:dyDescent="0.25">
      <c r="A17" s="52"/>
      <c r="B17" s="52"/>
      <c r="C17" s="52"/>
      <c r="D17" s="52"/>
      <c r="E17" s="52"/>
      <c r="F17" s="52"/>
      <c r="G17" s="52"/>
      <c r="H17" s="121" t="s">
        <v>42</v>
      </c>
      <c r="I17" s="52"/>
      <c r="J17" s="52"/>
      <c r="K17" s="52"/>
      <c r="L17" s="52"/>
      <c r="M17" s="52"/>
      <c r="N17" s="52"/>
      <c r="O17" s="52"/>
    </row>
    <row r="18" spans="1:15" ht="16.5" thickTop="1" x14ac:dyDescent="0.25">
      <c r="A18" s="52"/>
      <c r="B18" s="72" t="s">
        <v>22</v>
      </c>
      <c r="C18" s="73"/>
      <c r="D18" s="74"/>
      <c r="E18" s="75"/>
      <c r="F18" s="76"/>
      <c r="G18" s="52"/>
      <c r="H18" s="38"/>
      <c r="I18" s="43">
        <v>0.2</v>
      </c>
      <c r="J18" s="44" t="s">
        <v>49</v>
      </c>
      <c r="K18" s="45"/>
      <c r="L18" s="45"/>
      <c r="M18" s="45"/>
      <c r="N18" s="42"/>
      <c r="O18" s="52"/>
    </row>
    <row r="19" spans="1:15" x14ac:dyDescent="0.2">
      <c r="A19" s="52"/>
      <c r="B19" s="77"/>
      <c r="C19" s="64"/>
      <c r="D19" s="65"/>
      <c r="E19" s="3"/>
      <c r="F19" s="78"/>
      <c r="G19" s="52"/>
      <c r="H19" s="27"/>
      <c r="I19" s="24" t="s">
        <v>1</v>
      </c>
      <c r="J19" s="24"/>
      <c r="K19" s="24"/>
      <c r="L19" s="24" t="s">
        <v>2</v>
      </c>
      <c r="M19" s="24"/>
      <c r="N19" s="26"/>
      <c r="O19" s="52"/>
    </row>
    <row r="20" spans="1:15" s="5" customFormat="1" ht="15.75" x14ac:dyDescent="0.25">
      <c r="A20" s="110"/>
      <c r="B20" s="79" t="s">
        <v>1</v>
      </c>
      <c r="C20" s="16" t="s">
        <v>21</v>
      </c>
      <c r="D20" s="12"/>
      <c r="E20" s="16" t="s">
        <v>23</v>
      </c>
      <c r="F20" s="94"/>
      <c r="G20" s="52"/>
      <c r="H20" s="34" t="s">
        <v>25</v>
      </c>
      <c r="I20" s="32" t="s">
        <v>3</v>
      </c>
      <c r="J20" s="32" t="s">
        <v>4</v>
      </c>
      <c r="K20" s="32" t="s">
        <v>5</v>
      </c>
      <c r="L20" s="32" t="s">
        <v>6</v>
      </c>
      <c r="M20" s="32" t="s">
        <v>7</v>
      </c>
      <c r="N20" s="35" t="s">
        <v>8</v>
      </c>
      <c r="O20" s="110"/>
    </row>
    <row r="21" spans="1:15" x14ac:dyDescent="0.2">
      <c r="A21" s="52"/>
      <c r="B21" s="80" t="s">
        <v>17</v>
      </c>
      <c r="C21" s="2"/>
      <c r="D21" s="13"/>
      <c r="E21" s="49">
        <f>C21*I30</f>
        <v>0</v>
      </c>
      <c r="F21" s="89"/>
      <c r="G21" s="111"/>
      <c r="H21" s="34" t="s">
        <v>9</v>
      </c>
      <c r="I21" s="33">
        <v>29719</v>
      </c>
      <c r="J21" s="33">
        <v>50648</v>
      </c>
      <c r="K21" s="33">
        <v>45553</v>
      </c>
      <c r="L21" s="33">
        <v>39316</v>
      </c>
      <c r="M21" s="33">
        <v>42330</v>
      </c>
      <c r="N21" s="36">
        <v>44464</v>
      </c>
      <c r="O21" s="52"/>
    </row>
    <row r="22" spans="1:15" ht="15" customHeight="1" x14ac:dyDescent="0.2">
      <c r="A22" s="52"/>
      <c r="B22" s="80" t="s">
        <v>18</v>
      </c>
      <c r="C22" s="2"/>
      <c r="D22" s="13"/>
      <c r="E22" s="49">
        <f>C22*J30</f>
        <v>0</v>
      </c>
      <c r="F22" s="89"/>
      <c r="G22" s="111"/>
      <c r="H22" s="28" t="s">
        <v>10</v>
      </c>
      <c r="I22" s="37">
        <f>I21*I18</f>
        <v>5943.8</v>
      </c>
      <c r="J22" s="37">
        <f>J21*I18</f>
        <v>10129.6</v>
      </c>
      <c r="K22" s="37">
        <f>K21*I18</f>
        <v>9110.6</v>
      </c>
      <c r="L22" s="37">
        <f>L21*I18</f>
        <v>7863.2000000000007</v>
      </c>
      <c r="M22" s="37">
        <f>M21*I18</f>
        <v>8466</v>
      </c>
      <c r="N22" s="17">
        <f>N21*I18</f>
        <v>8892.8000000000011</v>
      </c>
      <c r="O22" s="52"/>
    </row>
    <row r="23" spans="1:15" ht="15.75" x14ac:dyDescent="0.25">
      <c r="A23" s="52"/>
      <c r="B23" s="80" t="s">
        <v>19</v>
      </c>
      <c r="C23" s="2"/>
      <c r="D23" s="13"/>
      <c r="E23" s="49">
        <f>C23*K30</f>
        <v>0</v>
      </c>
      <c r="F23" s="89"/>
      <c r="G23" s="112"/>
      <c r="O23" s="52"/>
    </row>
    <row r="24" spans="1:15" ht="15" customHeight="1" x14ac:dyDescent="0.25">
      <c r="A24" s="52"/>
      <c r="B24" s="82" t="s">
        <v>2</v>
      </c>
      <c r="C24" s="53"/>
      <c r="D24" s="13"/>
      <c r="E24" s="55"/>
      <c r="F24" s="89"/>
      <c r="G24" s="113"/>
      <c r="O24" s="52"/>
    </row>
    <row r="25" spans="1:15" x14ac:dyDescent="0.2">
      <c r="A25" s="52"/>
      <c r="B25" s="80" t="s">
        <v>20</v>
      </c>
      <c r="C25" s="2"/>
      <c r="D25" s="13"/>
      <c r="E25" s="49">
        <f>C25*L30</f>
        <v>0</v>
      </c>
      <c r="F25" s="89"/>
      <c r="G25" s="52"/>
      <c r="H25" s="95" t="s">
        <v>42</v>
      </c>
      <c r="O25" s="52"/>
    </row>
    <row r="26" spans="1:15" x14ac:dyDescent="0.2">
      <c r="A26" s="52"/>
      <c r="B26" s="83" t="s">
        <v>7</v>
      </c>
      <c r="C26" s="2"/>
      <c r="D26" s="13"/>
      <c r="E26" s="49">
        <f>C26*M30</f>
        <v>0</v>
      </c>
      <c r="F26" s="89"/>
      <c r="G26" s="52"/>
      <c r="H26" s="38"/>
      <c r="I26" s="39">
        <v>0.35</v>
      </c>
      <c r="J26" s="40" t="s">
        <v>12</v>
      </c>
      <c r="K26" s="39"/>
      <c r="L26" s="41"/>
      <c r="M26" s="40"/>
      <c r="N26" s="42"/>
      <c r="O26" s="52"/>
    </row>
    <row r="27" spans="1:15" s="5" customFormat="1" x14ac:dyDescent="0.2">
      <c r="A27" s="110"/>
      <c r="B27" s="83" t="s">
        <v>8</v>
      </c>
      <c r="C27" s="2"/>
      <c r="D27" s="14"/>
      <c r="E27" s="49">
        <f>C27*N30</f>
        <v>0</v>
      </c>
      <c r="F27" s="89"/>
      <c r="G27" s="52"/>
      <c r="H27" s="25"/>
      <c r="I27" s="22" t="s">
        <v>1</v>
      </c>
      <c r="J27" s="21"/>
      <c r="K27" s="20"/>
      <c r="L27" s="23" t="s">
        <v>2</v>
      </c>
      <c r="M27" s="21"/>
      <c r="N27" s="26"/>
      <c r="O27" s="110"/>
    </row>
    <row r="28" spans="1:15" ht="15.75" thickBot="1" x14ac:dyDescent="0.25">
      <c r="A28" s="52"/>
      <c r="B28" s="83" t="s">
        <v>47</v>
      </c>
      <c r="C28" s="155" t="str">
        <f>IF(SUM(C21:C27)&gt;14,SUM(C21:C27),"Invalid")</f>
        <v>Invalid</v>
      </c>
      <c r="D28" s="3"/>
      <c r="E28" s="50"/>
      <c r="F28" s="90"/>
      <c r="G28" s="52"/>
      <c r="H28" s="34" t="s">
        <v>24</v>
      </c>
      <c r="I28" s="32" t="s">
        <v>3</v>
      </c>
      <c r="J28" s="32" t="s">
        <v>4</v>
      </c>
      <c r="K28" s="32" t="s">
        <v>5</v>
      </c>
      <c r="L28" s="32" t="s">
        <v>6</v>
      </c>
      <c r="M28" s="32" t="s">
        <v>7</v>
      </c>
      <c r="N28" s="35" t="s">
        <v>8</v>
      </c>
      <c r="O28" s="52"/>
    </row>
    <row r="29" spans="1:15" ht="16.5" thickTop="1" thickBot="1" x14ac:dyDescent="0.25">
      <c r="A29" s="52"/>
      <c r="B29" s="85" t="s">
        <v>14</v>
      </c>
      <c r="C29" s="11"/>
      <c r="D29" s="15"/>
      <c r="E29" s="51">
        <f>SUM(E21:E27)</f>
        <v>0</v>
      </c>
      <c r="F29" s="90"/>
      <c r="G29" s="52"/>
      <c r="H29" s="34" t="s">
        <v>9</v>
      </c>
      <c r="I29" s="33">
        <f t="shared" ref="I29:N29" si="0">I21</f>
        <v>29719</v>
      </c>
      <c r="J29" s="33">
        <f t="shared" si="0"/>
        <v>50648</v>
      </c>
      <c r="K29" s="33">
        <f t="shared" si="0"/>
        <v>45553</v>
      </c>
      <c r="L29" s="33">
        <f t="shared" si="0"/>
        <v>39316</v>
      </c>
      <c r="M29" s="33">
        <f t="shared" si="0"/>
        <v>42330</v>
      </c>
      <c r="N29" s="36">
        <f t="shared" si="0"/>
        <v>44464</v>
      </c>
      <c r="O29" s="52"/>
    </row>
    <row r="30" spans="1:15" ht="17.25" thickTop="1" thickBot="1" x14ac:dyDescent="0.3">
      <c r="A30" s="52"/>
      <c r="B30" s="91"/>
      <c r="C30" s="92"/>
      <c r="D30" s="92"/>
      <c r="E30" s="92"/>
      <c r="F30" s="93"/>
      <c r="G30" s="114"/>
      <c r="H30" s="28" t="s">
        <v>13</v>
      </c>
      <c r="I30" s="29">
        <f>I29*I26</f>
        <v>10401.65</v>
      </c>
      <c r="J30" s="30">
        <f>J29*I26</f>
        <v>17726.8</v>
      </c>
      <c r="K30" s="29">
        <f>K29*I26</f>
        <v>15943.55</v>
      </c>
      <c r="L30" s="29">
        <f>L29*I26</f>
        <v>13760.599999999999</v>
      </c>
      <c r="M30" s="29">
        <f>M29*I26</f>
        <v>14815.499999999998</v>
      </c>
      <c r="N30" s="31">
        <f>N29*I26</f>
        <v>15562.4</v>
      </c>
      <c r="O30" s="52"/>
    </row>
    <row r="31" spans="1:15" ht="16.5" thickTop="1" x14ac:dyDescent="0.25">
      <c r="A31" s="52"/>
      <c r="B31" s="52"/>
      <c r="C31" s="115"/>
      <c r="D31" s="115"/>
      <c r="E31" s="115"/>
      <c r="F31" s="115"/>
      <c r="G31" s="115"/>
      <c r="H31" s="116"/>
      <c r="I31" s="52"/>
      <c r="J31" s="52"/>
      <c r="K31" s="52"/>
      <c r="L31" s="52"/>
      <c r="M31" s="52"/>
      <c r="N31" s="52"/>
      <c r="O31" s="52"/>
    </row>
    <row r="32" spans="1:15" ht="15.75" x14ac:dyDescent="0.25">
      <c r="A32" s="52"/>
      <c r="B32" s="126"/>
      <c r="C32" s="127"/>
      <c r="D32" s="127"/>
      <c r="E32" s="128"/>
      <c r="F32" s="128"/>
      <c r="G32" s="127"/>
      <c r="H32" s="129"/>
      <c r="I32" s="52"/>
      <c r="J32" s="52"/>
      <c r="K32" s="52"/>
      <c r="L32" s="52"/>
      <c r="M32" s="52"/>
      <c r="N32" s="52"/>
      <c r="O32" s="52"/>
    </row>
    <row r="33" spans="1:15" ht="15.75" x14ac:dyDescent="0.25">
      <c r="A33" s="52"/>
      <c r="B33" s="130"/>
      <c r="C33" s="116"/>
      <c r="D33" s="116"/>
      <c r="E33" s="131"/>
      <c r="F33" s="131"/>
      <c r="G33" s="116"/>
      <c r="H33" s="114"/>
      <c r="I33" s="52"/>
      <c r="J33" s="52"/>
      <c r="K33" s="52"/>
      <c r="L33" s="52"/>
      <c r="M33" s="52"/>
      <c r="N33" s="52"/>
      <c r="O33" s="52"/>
    </row>
    <row r="34" spans="1:15" x14ac:dyDescent="0.2">
      <c r="A34" s="52"/>
      <c r="B34" s="130"/>
      <c r="C34" s="129"/>
      <c r="D34" s="129"/>
      <c r="E34" s="132"/>
      <c r="F34" s="132"/>
      <c r="G34" s="129"/>
      <c r="H34" s="52"/>
      <c r="I34" s="52"/>
      <c r="J34" s="52"/>
      <c r="K34" s="52"/>
      <c r="L34" s="52"/>
      <c r="M34" s="52"/>
      <c r="N34" s="52"/>
      <c r="O34" s="52"/>
    </row>
    <row r="35" spans="1:15" ht="15.75" x14ac:dyDescent="0.25">
      <c r="A35" s="52"/>
      <c r="B35" s="114"/>
      <c r="C35" s="114"/>
      <c r="D35" s="114"/>
      <c r="E35" s="114"/>
      <c r="F35" s="114"/>
      <c r="G35" s="114"/>
      <c r="H35" s="52"/>
      <c r="I35" s="52"/>
      <c r="J35" s="52"/>
      <c r="K35" s="52"/>
      <c r="L35" s="52"/>
      <c r="M35" s="52"/>
      <c r="N35" s="52"/>
      <c r="O35" s="52"/>
    </row>
    <row r="36" spans="1:15" x14ac:dyDescent="0.2">
      <c r="B36" s="1"/>
      <c r="C36" s="1"/>
      <c r="D36" s="1"/>
      <c r="E36" s="1"/>
      <c r="F36" s="1"/>
      <c r="G36" s="1"/>
      <c r="H36" s="1"/>
    </row>
    <row r="37" spans="1:15" x14ac:dyDescent="0.2">
      <c r="B37" s="1"/>
      <c r="C37" s="1"/>
      <c r="D37" s="1"/>
      <c r="E37" s="1"/>
      <c r="F37" s="1"/>
      <c r="G37" s="1"/>
      <c r="H37" s="1"/>
    </row>
    <row r="38" spans="1:15" x14ac:dyDescent="0.2">
      <c r="B38" s="1"/>
      <c r="C38" s="1"/>
      <c r="D38" s="1"/>
      <c r="E38" s="1"/>
      <c r="F38" s="1"/>
      <c r="G38" s="1"/>
      <c r="H38" s="1"/>
    </row>
    <row r="39" spans="1:15" x14ac:dyDescent="0.2">
      <c r="B39" s="1"/>
      <c r="C39" s="1"/>
      <c r="D39" s="1"/>
      <c r="E39" s="1"/>
      <c r="F39" s="1"/>
      <c r="G39" s="1"/>
      <c r="H39" s="1"/>
    </row>
    <row r="40" spans="1:15" x14ac:dyDescent="0.2">
      <c r="B40" s="1"/>
      <c r="C40" s="1"/>
      <c r="D40" s="1"/>
      <c r="E40" s="1"/>
      <c r="F40" s="1"/>
      <c r="G40" s="1"/>
      <c r="H40" s="1"/>
    </row>
    <row r="41" spans="1:15" x14ac:dyDescent="0.2">
      <c r="B41" s="1"/>
      <c r="C41" s="1"/>
      <c r="D41" s="1"/>
      <c r="E41" s="1"/>
      <c r="F41" s="1"/>
      <c r="G41" s="1"/>
      <c r="H41" s="1"/>
    </row>
    <row r="42" spans="1:15" x14ac:dyDescent="0.2">
      <c r="B42" s="1"/>
      <c r="C42" s="1"/>
      <c r="D42" s="1"/>
      <c r="E42" s="1"/>
      <c r="F42" s="1"/>
      <c r="G42" s="1"/>
      <c r="H42" s="1"/>
    </row>
    <row r="43" spans="1:15" x14ac:dyDescent="0.2">
      <c r="B43" s="1"/>
      <c r="C43" s="1"/>
      <c r="D43" s="1"/>
      <c r="E43" s="1"/>
      <c r="F43" s="1"/>
      <c r="G43" s="1"/>
      <c r="H43" s="1"/>
    </row>
    <row r="44" spans="1:15" x14ac:dyDescent="0.2">
      <c r="B44" s="1"/>
      <c r="C44" s="1"/>
      <c r="D44" s="1"/>
      <c r="E44" s="1"/>
      <c r="F44" s="1"/>
      <c r="G44" s="1"/>
      <c r="H44" s="1"/>
    </row>
    <row r="45" spans="1:15" x14ac:dyDescent="0.2">
      <c r="B45" s="1"/>
      <c r="C45" s="1"/>
      <c r="D45" s="1"/>
      <c r="E45" s="1"/>
      <c r="F45" s="1"/>
      <c r="G45" s="1"/>
      <c r="H45" s="1"/>
    </row>
    <row r="46" spans="1:15" x14ac:dyDescent="0.2">
      <c r="B46" s="1"/>
      <c r="C46" s="1"/>
      <c r="D46" s="1"/>
      <c r="E46" s="1"/>
      <c r="F46" s="1"/>
      <c r="G46" s="1"/>
      <c r="H46" s="1"/>
    </row>
    <row r="47" spans="1:15" x14ac:dyDescent="0.2">
      <c r="B47" s="1"/>
      <c r="C47" s="1"/>
      <c r="D47" s="1"/>
      <c r="E47" s="1"/>
      <c r="F47" s="1"/>
      <c r="G47" s="1"/>
      <c r="H47" s="1"/>
    </row>
    <row r="48" spans="1:15" x14ac:dyDescent="0.2">
      <c r="B48" s="1"/>
      <c r="C48" s="1"/>
      <c r="D48" s="1"/>
      <c r="E48" s="1"/>
      <c r="F48" s="1"/>
      <c r="G48" s="1"/>
      <c r="H48" s="1"/>
    </row>
    <row r="49" spans="2:8" x14ac:dyDescent="0.2">
      <c r="B49" s="1"/>
      <c r="C49" s="1"/>
      <c r="D49" s="1"/>
      <c r="E49" s="1"/>
      <c r="F49" s="1"/>
      <c r="G49" s="1"/>
      <c r="H49" s="1"/>
    </row>
    <row r="50" spans="2:8" x14ac:dyDescent="0.2">
      <c r="B50" s="1"/>
      <c r="C50" s="1"/>
      <c r="D50" s="1"/>
      <c r="E50" s="1"/>
      <c r="F50" s="1"/>
      <c r="G50" s="1"/>
      <c r="H50" s="1"/>
    </row>
    <row r="51" spans="2:8" x14ac:dyDescent="0.2">
      <c r="B51" s="1"/>
      <c r="C51" s="1"/>
      <c r="D51" s="1"/>
      <c r="E51" s="1"/>
      <c r="F51" s="1"/>
      <c r="G51" s="1"/>
    </row>
    <row r="52" spans="2:8" x14ac:dyDescent="0.2">
      <c r="B52" s="1"/>
      <c r="C52" s="1"/>
      <c r="D52" s="1"/>
      <c r="E52" s="1"/>
      <c r="F52" s="1"/>
      <c r="G52" s="1"/>
    </row>
    <row r="53" spans="2:8" x14ac:dyDescent="0.2">
      <c r="B53" s="1"/>
    </row>
    <row r="54" spans="2:8" x14ac:dyDescent="0.2">
      <c r="B54" s="1"/>
    </row>
  </sheetData>
  <pageMargins left="0.7" right="0.7" top="0.75" bottom="0.75" header="0.3" footer="0.3"/>
  <pageSetup paperSize="9" scale="7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V54"/>
  <sheetViews>
    <sheetView zoomScaleNormal="100" workbookViewId="0"/>
  </sheetViews>
  <sheetFormatPr defaultRowHeight="15" x14ac:dyDescent="0.2"/>
  <cols>
    <col min="2" max="2" width="23.21875" customWidth="1"/>
    <col min="3" max="3" width="6.88671875" customWidth="1"/>
    <col min="4" max="4" width="5.88671875" customWidth="1"/>
    <col min="5" max="5" width="14.21875" customWidth="1"/>
    <col min="6" max="6" width="2.5546875" customWidth="1"/>
    <col min="7" max="7" width="8" customWidth="1"/>
    <col min="8" max="8" width="19.5546875" customWidth="1"/>
    <col min="9" max="13" width="8.88671875" customWidth="1"/>
    <col min="258" max="258" width="3.21875" customWidth="1"/>
    <col min="259" max="259" width="27.109375" customWidth="1"/>
    <col min="260" max="260" width="10.109375" customWidth="1"/>
    <col min="261" max="261" width="10.77734375" customWidth="1"/>
    <col min="262" max="262" width="12.21875" customWidth="1"/>
    <col min="263" max="264" width="9.6640625" customWidth="1"/>
    <col min="265" max="265" width="10" customWidth="1"/>
    <col min="266" max="266" width="10.33203125" customWidth="1"/>
    <col min="514" max="514" width="3.21875" customWidth="1"/>
    <col min="515" max="515" width="27.109375" customWidth="1"/>
    <col min="516" max="516" width="10.109375" customWidth="1"/>
    <col min="517" max="517" width="10.77734375" customWidth="1"/>
    <col min="518" max="518" width="12.21875" customWidth="1"/>
    <col min="519" max="520" width="9.6640625" customWidth="1"/>
    <col min="521" max="521" width="10" customWidth="1"/>
    <col min="522" max="522" width="10.33203125" customWidth="1"/>
    <col min="770" max="770" width="3.21875" customWidth="1"/>
    <col min="771" max="771" width="27.109375" customWidth="1"/>
    <col min="772" max="772" width="10.109375" customWidth="1"/>
    <col min="773" max="773" width="10.77734375" customWidth="1"/>
    <col min="774" max="774" width="12.21875" customWidth="1"/>
    <col min="775" max="776" width="9.6640625" customWidth="1"/>
    <col min="777" max="777" width="10" customWidth="1"/>
    <col min="778" max="778" width="10.33203125" customWidth="1"/>
    <col min="1026" max="1026" width="3.21875" customWidth="1"/>
    <col min="1027" max="1027" width="27.109375" customWidth="1"/>
    <col min="1028" max="1028" width="10.109375" customWidth="1"/>
    <col min="1029" max="1029" width="10.77734375" customWidth="1"/>
    <col min="1030" max="1030" width="12.21875" customWidth="1"/>
    <col min="1031" max="1032" width="9.6640625" customWidth="1"/>
    <col min="1033" max="1033" width="10" customWidth="1"/>
    <col min="1034" max="1034" width="10.33203125" customWidth="1"/>
    <col min="1282" max="1282" width="3.21875" customWidth="1"/>
    <col min="1283" max="1283" width="27.109375" customWidth="1"/>
    <col min="1284" max="1284" width="10.109375" customWidth="1"/>
    <col min="1285" max="1285" width="10.77734375" customWidth="1"/>
    <col min="1286" max="1286" width="12.21875" customWidth="1"/>
    <col min="1287" max="1288" width="9.6640625" customWidth="1"/>
    <col min="1289" max="1289" width="10" customWidth="1"/>
    <col min="1290" max="1290" width="10.33203125" customWidth="1"/>
    <col min="1538" max="1538" width="3.21875" customWidth="1"/>
    <col min="1539" max="1539" width="27.109375" customWidth="1"/>
    <col min="1540" max="1540" width="10.109375" customWidth="1"/>
    <col min="1541" max="1541" width="10.77734375" customWidth="1"/>
    <col min="1542" max="1542" width="12.21875" customWidth="1"/>
    <col min="1543" max="1544" width="9.6640625" customWidth="1"/>
    <col min="1545" max="1545" width="10" customWidth="1"/>
    <col min="1546" max="1546" width="10.33203125" customWidth="1"/>
    <col min="1794" max="1794" width="3.21875" customWidth="1"/>
    <col min="1795" max="1795" width="27.109375" customWidth="1"/>
    <col min="1796" max="1796" width="10.109375" customWidth="1"/>
    <col min="1797" max="1797" width="10.77734375" customWidth="1"/>
    <col min="1798" max="1798" width="12.21875" customWidth="1"/>
    <col min="1799" max="1800" width="9.6640625" customWidth="1"/>
    <col min="1801" max="1801" width="10" customWidth="1"/>
    <col min="1802" max="1802" width="10.33203125" customWidth="1"/>
    <col min="2050" max="2050" width="3.21875" customWidth="1"/>
    <col min="2051" max="2051" width="27.109375" customWidth="1"/>
    <col min="2052" max="2052" width="10.109375" customWidth="1"/>
    <col min="2053" max="2053" width="10.77734375" customWidth="1"/>
    <col min="2054" max="2054" width="12.21875" customWidth="1"/>
    <col min="2055" max="2056" width="9.6640625" customWidth="1"/>
    <col min="2057" max="2057" width="10" customWidth="1"/>
    <col min="2058" max="2058" width="10.33203125" customWidth="1"/>
    <col min="2306" max="2306" width="3.21875" customWidth="1"/>
    <col min="2307" max="2307" width="27.109375" customWidth="1"/>
    <col min="2308" max="2308" width="10.109375" customWidth="1"/>
    <col min="2309" max="2309" width="10.77734375" customWidth="1"/>
    <col min="2310" max="2310" width="12.21875" customWidth="1"/>
    <col min="2311" max="2312" width="9.6640625" customWidth="1"/>
    <col min="2313" max="2313" width="10" customWidth="1"/>
    <col min="2314" max="2314" width="10.33203125" customWidth="1"/>
    <col min="2562" max="2562" width="3.21875" customWidth="1"/>
    <col min="2563" max="2563" width="27.109375" customWidth="1"/>
    <col min="2564" max="2564" width="10.109375" customWidth="1"/>
    <col min="2565" max="2565" width="10.77734375" customWidth="1"/>
    <col min="2566" max="2566" width="12.21875" customWidth="1"/>
    <col min="2567" max="2568" width="9.6640625" customWidth="1"/>
    <col min="2569" max="2569" width="10" customWidth="1"/>
    <col min="2570" max="2570" width="10.33203125" customWidth="1"/>
    <col min="2818" max="2818" width="3.21875" customWidth="1"/>
    <col min="2819" max="2819" width="27.109375" customWidth="1"/>
    <col min="2820" max="2820" width="10.109375" customWidth="1"/>
    <col min="2821" max="2821" width="10.77734375" customWidth="1"/>
    <col min="2822" max="2822" width="12.21875" customWidth="1"/>
    <col min="2823" max="2824" width="9.6640625" customWidth="1"/>
    <col min="2825" max="2825" width="10" customWidth="1"/>
    <col min="2826" max="2826" width="10.33203125" customWidth="1"/>
    <col min="3074" max="3074" width="3.21875" customWidth="1"/>
    <col min="3075" max="3075" width="27.109375" customWidth="1"/>
    <col min="3076" max="3076" width="10.109375" customWidth="1"/>
    <col min="3077" max="3077" width="10.77734375" customWidth="1"/>
    <col min="3078" max="3078" width="12.21875" customWidth="1"/>
    <col min="3079" max="3080" width="9.6640625" customWidth="1"/>
    <col min="3081" max="3081" width="10" customWidth="1"/>
    <col min="3082" max="3082" width="10.33203125" customWidth="1"/>
    <col min="3330" max="3330" width="3.21875" customWidth="1"/>
    <col min="3331" max="3331" width="27.109375" customWidth="1"/>
    <col min="3332" max="3332" width="10.109375" customWidth="1"/>
    <col min="3333" max="3333" width="10.77734375" customWidth="1"/>
    <col min="3334" max="3334" width="12.21875" customWidth="1"/>
    <col min="3335" max="3336" width="9.6640625" customWidth="1"/>
    <col min="3337" max="3337" width="10" customWidth="1"/>
    <col min="3338" max="3338" width="10.33203125" customWidth="1"/>
    <col min="3586" max="3586" width="3.21875" customWidth="1"/>
    <col min="3587" max="3587" width="27.109375" customWidth="1"/>
    <col min="3588" max="3588" width="10.109375" customWidth="1"/>
    <col min="3589" max="3589" width="10.77734375" customWidth="1"/>
    <col min="3590" max="3590" width="12.21875" customWidth="1"/>
    <col min="3591" max="3592" width="9.6640625" customWidth="1"/>
    <col min="3593" max="3593" width="10" customWidth="1"/>
    <col min="3594" max="3594" width="10.33203125" customWidth="1"/>
    <col min="3842" max="3842" width="3.21875" customWidth="1"/>
    <col min="3843" max="3843" width="27.109375" customWidth="1"/>
    <col min="3844" max="3844" width="10.109375" customWidth="1"/>
    <col min="3845" max="3845" width="10.77734375" customWidth="1"/>
    <col min="3846" max="3846" width="12.21875" customWidth="1"/>
    <col min="3847" max="3848" width="9.6640625" customWidth="1"/>
    <col min="3849" max="3849" width="10" customWidth="1"/>
    <col min="3850" max="3850" width="10.33203125" customWidth="1"/>
    <col min="4098" max="4098" width="3.21875" customWidth="1"/>
    <col min="4099" max="4099" width="27.109375" customWidth="1"/>
    <col min="4100" max="4100" width="10.109375" customWidth="1"/>
    <col min="4101" max="4101" width="10.77734375" customWidth="1"/>
    <col min="4102" max="4102" width="12.21875" customWidth="1"/>
    <col min="4103" max="4104" width="9.6640625" customWidth="1"/>
    <col min="4105" max="4105" width="10" customWidth="1"/>
    <col min="4106" max="4106" width="10.33203125" customWidth="1"/>
    <col min="4354" max="4354" width="3.21875" customWidth="1"/>
    <col min="4355" max="4355" width="27.109375" customWidth="1"/>
    <col min="4356" max="4356" width="10.109375" customWidth="1"/>
    <col min="4357" max="4357" width="10.77734375" customWidth="1"/>
    <col min="4358" max="4358" width="12.21875" customWidth="1"/>
    <col min="4359" max="4360" width="9.6640625" customWidth="1"/>
    <col min="4361" max="4361" width="10" customWidth="1"/>
    <col min="4362" max="4362" width="10.33203125" customWidth="1"/>
    <col min="4610" max="4610" width="3.21875" customWidth="1"/>
    <col min="4611" max="4611" width="27.109375" customWidth="1"/>
    <col min="4612" max="4612" width="10.109375" customWidth="1"/>
    <col min="4613" max="4613" width="10.77734375" customWidth="1"/>
    <col min="4614" max="4614" width="12.21875" customWidth="1"/>
    <col min="4615" max="4616" width="9.6640625" customWidth="1"/>
    <col min="4617" max="4617" width="10" customWidth="1"/>
    <col min="4618" max="4618" width="10.33203125" customWidth="1"/>
    <col min="4866" max="4866" width="3.21875" customWidth="1"/>
    <col min="4867" max="4867" width="27.109375" customWidth="1"/>
    <col min="4868" max="4868" width="10.109375" customWidth="1"/>
    <col min="4869" max="4869" width="10.77734375" customWidth="1"/>
    <col min="4870" max="4870" width="12.21875" customWidth="1"/>
    <col min="4871" max="4872" width="9.6640625" customWidth="1"/>
    <col min="4873" max="4873" width="10" customWidth="1"/>
    <col min="4874" max="4874" width="10.33203125" customWidth="1"/>
    <col min="5122" max="5122" width="3.21875" customWidth="1"/>
    <col min="5123" max="5123" width="27.109375" customWidth="1"/>
    <col min="5124" max="5124" width="10.109375" customWidth="1"/>
    <col min="5125" max="5125" width="10.77734375" customWidth="1"/>
    <col min="5126" max="5126" width="12.21875" customWidth="1"/>
    <col min="5127" max="5128" width="9.6640625" customWidth="1"/>
    <col min="5129" max="5129" width="10" customWidth="1"/>
    <col min="5130" max="5130" width="10.33203125" customWidth="1"/>
    <col min="5378" max="5378" width="3.21875" customWidth="1"/>
    <col min="5379" max="5379" width="27.109375" customWidth="1"/>
    <col min="5380" max="5380" width="10.109375" customWidth="1"/>
    <col min="5381" max="5381" width="10.77734375" customWidth="1"/>
    <col min="5382" max="5382" width="12.21875" customWidth="1"/>
    <col min="5383" max="5384" width="9.6640625" customWidth="1"/>
    <col min="5385" max="5385" width="10" customWidth="1"/>
    <col min="5386" max="5386" width="10.33203125" customWidth="1"/>
    <col min="5634" max="5634" width="3.21875" customWidth="1"/>
    <col min="5635" max="5635" width="27.109375" customWidth="1"/>
    <col min="5636" max="5636" width="10.109375" customWidth="1"/>
    <col min="5637" max="5637" width="10.77734375" customWidth="1"/>
    <col min="5638" max="5638" width="12.21875" customWidth="1"/>
    <col min="5639" max="5640" width="9.6640625" customWidth="1"/>
    <col min="5641" max="5641" width="10" customWidth="1"/>
    <col min="5642" max="5642" width="10.33203125" customWidth="1"/>
    <col min="5890" max="5890" width="3.21875" customWidth="1"/>
    <col min="5891" max="5891" width="27.109375" customWidth="1"/>
    <col min="5892" max="5892" width="10.109375" customWidth="1"/>
    <col min="5893" max="5893" width="10.77734375" customWidth="1"/>
    <col min="5894" max="5894" width="12.21875" customWidth="1"/>
    <col min="5895" max="5896" width="9.6640625" customWidth="1"/>
    <col min="5897" max="5897" width="10" customWidth="1"/>
    <col min="5898" max="5898" width="10.33203125" customWidth="1"/>
    <col min="6146" max="6146" width="3.21875" customWidth="1"/>
    <col min="6147" max="6147" width="27.109375" customWidth="1"/>
    <col min="6148" max="6148" width="10.109375" customWidth="1"/>
    <col min="6149" max="6149" width="10.77734375" customWidth="1"/>
    <col min="6150" max="6150" width="12.21875" customWidth="1"/>
    <col min="6151" max="6152" width="9.6640625" customWidth="1"/>
    <col min="6153" max="6153" width="10" customWidth="1"/>
    <col min="6154" max="6154" width="10.33203125" customWidth="1"/>
    <col min="6402" max="6402" width="3.21875" customWidth="1"/>
    <col min="6403" max="6403" width="27.109375" customWidth="1"/>
    <col min="6404" max="6404" width="10.109375" customWidth="1"/>
    <col min="6405" max="6405" width="10.77734375" customWidth="1"/>
    <col min="6406" max="6406" width="12.21875" customWidth="1"/>
    <col min="6407" max="6408" width="9.6640625" customWidth="1"/>
    <col min="6409" max="6409" width="10" customWidth="1"/>
    <col min="6410" max="6410" width="10.33203125" customWidth="1"/>
    <col min="6658" max="6658" width="3.21875" customWidth="1"/>
    <col min="6659" max="6659" width="27.109375" customWidth="1"/>
    <col min="6660" max="6660" width="10.109375" customWidth="1"/>
    <col min="6661" max="6661" width="10.77734375" customWidth="1"/>
    <col min="6662" max="6662" width="12.21875" customWidth="1"/>
    <col min="6663" max="6664" width="9.6640625" customWidth="1"/>
    <col min="6665" max="6665" width="10" customWidth="1"/>
    <col min="6666" max="6666" width="10.33203125" customWidth="1"/>
    <col min="6914" max="6914" width="3.21875" customWidth="1"/>
    <col min="6915" max="6915" width="27.109375" customWidth="1"/>
    <col min="6916" max="6916" width="10.109375" customWidth="1"/>
    <col min="6917" max="6917" width="10.77734375" customWidth="1"/>
    <col min="6918" max="6918" width="12.21875" customWidth="1"/>
    <col min="6919" max="6920" width="9.6640625" customWidth="1"/>
    <col min="6921" max="6921" width="10" customWidth="1"/>
    <col min="6922" max="6922" width="10.33203125" customWidth="1"/>
    <col min="7170" max="7170" width="3.21875" customWidth="1"/>
    <col min="7171" max="7171" width="27.109375" customWidth="1"/>
    <col min="7172" max="7172" width="10.109375" customWidth="1"/>
    <col min="7173" max="7173" width="10.77734375" customWidth="1"/>
    <col min="7174" max="7174" width="12.21875" customWidth="1"/>
    <col min="7175" max="7176" width="9.6640625" customWidth="1"/>
    <col min="7177" max="7177" width="10" customWidth="1"/>
    <col min="7178" max="7178" width="10.33203125" customWidth="1"/>
    <col min="7426" max="7426" width="3.21875" customWidth="1"/>
    <col min="7427" max="7427" width="27.109375" customWidth="1"/>
    <col min="7428" max="7428" width="10.109375" customWidth="1"/>
    <col min="7429" max="7429" width="10.77734375" customWidth="1"/>
    <col min="7430" max="7430" width="12.21875" customWidth="1"/>
    <col min="7431" max="7432" width="9.6640625" customWidth="1"/>
    <col min="7433" max="7433" width="10" customWidth="1"/>
    <col min="7434" max="7434" width="10.33203125" customWidth="1"/>
    <col min="7682" max="7682" width="3.21875" customWidth="1"/>
    <col min="7683" max="7683" width="27.109375" customWidth="1"/>
    <col min="7684" max="7684" width="10.109375" customWidth="1"/>
    <col min="7685" max="7685" width="10.77734375" customWidth="1"/>
    <col min="7686" max="7686" width="12.21875" customWidth="1"/>
    <col min="7687" max="7688" width="9.6640625" customWidth="1"/>
    <col min="7689" max="7689" width="10" customWidth="1"/>
    <col min="7690" max="7690" width="10.33203125" customWidth="1"/>
    <col min="7938" max="7938" width="3.21875" customWidth="1"/>
    <col min="7939" max="7939" width="27.109375" customWidth="1"/>
    <col min="7940" max="7940" width="10.109375" customWidth="1"/>
    <col min="7941" max="7941" width="10.77734375" customWidth="1"/>
    <col min="7942" max="7942" width="12.21875" customWidth="1"/>
    <col min="7943" max="7944" width="9.6640625" customWidth="1"/>
    <col min="7945" max="7945" width="10" customWidth="1"/>
    <col min="7946" max="7946" width="10.33203125" customWidth="1"/>
    <col min="8194" max="8194" width="3.21875" customWidth="1"/>
    <col min="8195" max="8195" width="27.109375" customWidth="1"/>
    <col min="8196" max="8196" width="10.109375" customWidth="1"/>
    <col min="8197" max="8197" width="10.77734375" customWidth="1"/>
    <col min="8198" max="8198" width="12.21875" customWidth="1"/>
    <col min="8199" max="8200" width="9.6640625" customWidth="1"/>
    <col min="8201" max="8201" width="10" customWidth="1"/>
    <col min="8202" max="8202" width="10.33203125" customWidth="1"/>
    <col min="8450" max="8450" width="3.21875" customWidth="1"/>
    <col min="8451" max="8451" width="27.109375" customWidth="1"/>
    <col min="8452" max="8452" width="10.109375" customWidth="1"/>
    <col min="8453" max="8453" width="10.77734375" customWidth="1"/>
    <col min="8454" max="8454" width="12.21875" customWidth="1"/>
    <col min="8455" max="8456" width="9.6640625" customWidth="1"/>
    <col min="8457" max="8457" width="10" customWidth="1"/>
    <col min="8458" max="8458" width="10.33203125" customWidth="1"/>
    <col min="8706" max="8706" width="3.21875" customWidth="1"/>
    <col min="8707" max="8707" width="27.109375" customWidth="1"/>
    <col min="8708" max="8708" width="10.109375" customWidth="1"/>
    <col min="8709" max="8709" width="10.77734375" customWidth="1"/>
    <col min="8710" max="8710" width="12.21875" customWidth="1"/>
    <col min="8711" max="8712" width="9.6640625" customWidth="1"/>
    <col min="8713" max="8713" width="10" customWidth="1"/>
    <col min="8714" max="8714" width="10.33203125" customWidth="1"/>
    <col min="8962" max="8962" width="3.21875" customWidth="1"/>
    <col min="8963" max="8963" width="27.109375" customWidth="1"/>
    <col min="8964" max="8964" width="10.109375" customWidth="1"/>
    <col min="8965" max="8965" width="10.77734375" customWidth="1"/>
    <col min="8966" max="8966" width="12.21875" customWidth="1"/>
    <col min="8967" max="8968" width="9.6640625" customWidth="1"/>
    <col min="8969" max="8969" width="10" customWidth="1"/>
    <col min="8970" max="8970" width="10.33203125" customWidth="1"/>
    <col min="9218" max="9218" width="3.21875" customWidth="1"/>
    <col min="9219" max="9219" width="27.109375" customWidth="1"/>
    <col min="9220" max="9220" width="10.109375" customWidth="1"/>
    <col min="9221" max="9221" width="10.77734375" customWidth="1"/>
    <col min="9222" max="9222" width="12.21875" customWidth="1"/>
    <col min="9223" max="9224" width="9.6640625" customWidth="1"/>
    <col min="9225" max="9225" width="10" customWidth="1"/>
    <col min="9226" max="9226" width="10.33203125" customWidth="1"/>
    <col min="9474" max="9474" width="3.21875" customWidth="1"/>
    <col min="9475" max="9475" width="27.109375" customWidth="1"/>
    <col min="9476" max="9476" width="10.109375" customWidth="1"/>
    <col min="9477" max="9477" width="10.77734375" customWidth="1"/>
    <col min="9478" max="9478" width="12.21875" customWidth="1"/>
    <col min="9479" max="9480" width="9.6640625" customWidth="1"/>
    <col min="9481" max="9481" width="10" customWidth="1"/>
    <col min="9482" max="9482" width="10.33203125" customWidth="1"/>
    <col min="9730" max="9730" width="3.21875" customWidth="1"/>
    <col min="9731" max="9731" width="27.109375" customWidth="1"/>
    <col min="9732" max="9732" width="10.109375" customWidth="1"/>
    <col min="9733" max="9733" width="10.77734375" customWidth="1"/>
    <col min="9734" max="9734" width="12.21875" customWidth="1"/>
    <col min="9735" max="9736" width="9.6640625" customWidth="1"/>
    <col min="9737" max="9737" width="10" customWidth="1"/>
    <col min="9738" max="9738" width="10.33203125" customWidth="1"/>
    <col min="9986" max="9986" width="3.21875" customWidth="1"/>
    <col min="9987" max="9987" width="27.109375" customWidth="1"/>
    <col min="9988" max="9988" width="10.109375" customWidth="1"/>
    <col min="9989" max="9989" width="10.77734375" customWidth="1"/>
    <col min="9990" max="9990" width="12.21875" customWidth="1"/>
    <col min="9991" max="9992" width="9.6640625" customWidth="1"/>
    <col min="9993" max="9993" width="10" customWidth="1"/>
    <col min="9994" max="9994" width="10.33203125" customWidth="1"/>
    <col min="10242" max="10242" width="3.21875" customWidth="1"/>
    <col min="10243" max="10243" width="27.109375" customWidth="1"/>
    <col min="10244" max="10244" width="10.109375" customWidth="1"/>
    <col min="10245" max="10245" width="10.77734375" customWidth="1"/>
    <col min="10246" max="10246" width="12.21875" customWidth="1"/>
    <col min="10247" max="10248" width="9.6640625" customWidth="1"/>
    <col min="10249" max="10249" width="10" customWidth="1"/>
    <col min="10250" max="10250" width="10.33203125" customWidth="1"/>
    <col min="10498" max="10498" width="3.21875" customWidth="1"/>
    <col min="10499" max="10499" width="27.109375" customWidth="1"/>
    <col min="10500" max="10500" width="10.109375" customWidth="1"/>
    <col min="10501" max="10501" width="10.77734375" customWidth="1"/>
    <col min="10502" max="10502" width="12.21875" customWidth="1"/>
    <col min="10503" max="10504" width="9.6640625" customWidth="1"/>
    <col min="10505" max="10505" width="10" customWidth="1"/>
    <col min="10506" max="10506" width="10.33203125" customWidth="1"/>
    <col min="10754" max="10754" width="3.21875" customWidth="1"/>
    <col min="10755" max="10755" width="27.109375" customWidth="1"/>
    <col min="10756" max="10756" width="10.109375" customWidth="1"/>
    <col min="10757" max="10757" width="10.77734375" customWidth="1"/>
    <col min="10758" max="10758" width="12.21875" customWidth="1"/>
    <col min="10759" max="10760" width="9.6640625" customWidth="1"/>
    <col min="10761" max="10761" width="10" customWidth="1"/>
    <col min="10762" max="10762" width="10.33203125" customWidth="1"/>
    <col min="11010" max="11010" width="3.21875" customWidth="1"/>
    <col min="11011" max="11011" width="27.109375" customWidth="1"/>
    <col min="11012" max="11012" width="10.109375" customWidth="1"/>
    <col min="11013" max="11013" width="10.77734375" customWidth="1"/>
    <col min="11014" max="11014" width="12.21875" customWidth="1"/>
    <col min="11015" max="11016" width="9.6640625" customWidth="1"/>
    <col min="11017" max="11017" width="10" customWidth="1"/>
    <col min="11018" max="11018" width="10.33203125" customWidth="1"/>
    <col min="11266" max="11266" width="3.21875" customWidth="1"/>
    <col min="11267" max="11267" width="27.109375" customWidth="1"/>
    <col min="11268" max="11268" width="10.109375" customWidth="1"/>
    <col min="11269" max="11269" width="10.77734375" customWidth="1"/>
    <col min="11270" max="11270" width="12.21875" customWidth="1"/>
    <col min="11271" max="11272" width="9.6640625" customWidth="1"/>
    <col min="11273" max="11273" width="10" customWidth="1"/>
    <col min="11274" max="11274" width="10.33203125" customWidth="1"/>
    <col min="11522" max="11522" width="3.21875" customWidth="1"/>
    <col min="11523" max="11523" width="27.109375" customWidth="1"/>
    <col min="11524" max="11524" width="10.109375" customWidth="1"/>
    <col min="11525" max="11525" width="10.77734375" customWidth="1"/>
    <col min="11526" max="11526" width="12.21875" customWidth="1"/>
    <col min="11527" max="11528" width="9.6640625" customWidth="1"/>
    <col min="11529" max="11529" width="10" customWidth="1"/>
    <col min="11530" max="11530" width="10.33203125" customWidth="1"/>
    <col min="11778" max="11778" width="3.21875" customWidth="1"/>
    <col min="11779" max="11779" width="27.109375" customWidth="1"/>
    <col min="11780" max="11780" width="10.109375" customWidth="1"/>
    <col min="11781" max="11781" width="10.77734375" customWidth="1"/>
    <col min="11782" max="11782" width="12.21875" customWidth="1"/>
    <col min="11783" max="11784" width="9.6640625" customWidth="1"/>
    <col min="11785" max="11785" width="10" customWidth="1"/>
    <col min="11786" max="11786" width="10.33203125" customWidth="1"/>
    <col min="12034" max="12034" width="3.21875" customWidth="1"/>
    <col min="12035" max="12035" width="27.109375" customWidth="1"/>
    <col min="12036" max="12036" width="10.109375" customWidth="1"/>
    <col min="12037" max="12037" width="10.77734375" customWidth="1"/>
    <col min="12038" max="12038" width="12.21875" customWidth="1"/>
    <col min="12039" max="12040" width="9.6640625" customWidth="1"/>
    <col min="12041" max="12041" width="10" customWidth="1"/>
    <col min="12042" max="12042" width="10.33203125" customWidth="1"/>
    <col min="12290" max="12290" width="3.21875" customWidth="1"/>
    <col min="12291" max="12291" width="27.109375" customWidth="1"/>
    <col min="12292" max="12292" width="10.109375" customWidth="1"/>
    <col min="12293" max="12293" width="10.77734375" customWidth="1"/>
    <col min="12294" max="12294" width="12.21875" customWidth="1"/>
    <col min="12295" max="12296" width="9.6640625" customWidth="1"/>
    <col min="12297" max="12297" width="10" customWidth="1"/>
    <col min="12298" max="12298" width="10.33203125" customWidth="1"/>
    <col min="12546" max="12546" width="3.21875" customWidth="1"/>
    <col min="12547" max="12547" width="27.109375" customWidth="1"/>
    <col min="12548" max="12548" width="10.109375" customWidth="1"/>
    <col min="12549" max="12549" width="10.77734375" customWidth="1"/>
    <col min="12550" max="12550" width="12.21875" customWidth="1"/>
    <col min="12551" max="12552" width="9.6640625" customWidth="1"/>
    <col min="12553" max="12553" width="10" customWidth="1"/>
    <col min="12554" max="12554" width="10.33203125" customWidth="1"/>
    <col min="12802" max="12802" width="3.21875" customWidth="1"/>
    <col min="12803" max="12803" width="27.109375" customWidth="1"/>
    <col min="12804" max="12804" width="10.109375" customWidth="1"/>
    <col min="12805" max="12805" width="10.77734375" customWidth="1"/>
    <col min="12806" max="12806" width="12.21875" customWidth="1"/>
    <col min="12807" max="12808" width="9.6640625" customWidth="1"/>
    <col min="12809" max="12809" width="10" customWidth="1"/>
    <col min="12810" max="12810" width="10.33203125" customWidth="1"/>
    <col min="13058" max="13058" width="3.21875" customWidth="1"/>
    <col min="13059" max="13059" width="27.109375" customWidth="1"/>
    <col min="13060" max="13060" width="10.109375" customWidth="1"/>
    <col min="13061" max="13061" width="10.77734375" customWidth="1"/>
    <col min="13062" max="13062" width="12.21875" customWidth="1"/>
    <col min="13063" max="13064" width="9.6640625" customWidth="1"/>
    <col min="13065" max="13065" width="10" customWidth="1"/>
    <col min="13066" max="13066" width="10.33203125" customWidth="1"/>
    <col min="13314" max="13314" width="3.21875" customWidth="1"/>
    <col min="13315" max="13315" width="27.109375" customWidth="1"/>
    <col min="13316" max="13316" width="10.109375" customWidth="1"/>
    <col min="13317" max="13317" width="10.77734375" customWidth="1"/>
    <col min="13318" max="13318" width="12.21875" customWidth="1"/>
    <col min="13319" max="13320" width="9.6640625" customWidth="1"/>
    <col min="13321" max="13321" width="10" customWidth="1"/>
    <col min="13322" max="13322" width="10.33203125" customWidth="1"/>
    <col min="13570" max="13570" width="3.21875" customWidth="1"/>
    <col min="13571" max="13571" width="27.109375" customWidth="1"/>
    <col min="13572" max="13572" width="10.109375" customWidth="1"/>
    <col min="13573" max="13573" width="10.77734375" customWidth="1"/>
    <col min="13574" max="13574" width="12.21875" customWidth="1"/>
    <col min="13575" max="13576" width="9.6640625" customWidth="1"/>
    <col min="13577" max="13577" width="10" customWidth="1"/>
    <col min="13578" max="13578" width="10.33203125" customWidth="1"/>
    <col min="13826" max="13826" width="3.21875" customWidth="1"/>
    <col min="13827" max="13827" width="27.109375" customWidth="1"/>
    <col min="13828" max="13828" width="10.109375" customWidth="1"/>
    <col min="13829" max="13829" width="10.77734375" customWidth="1"/>
    <col min="13830" max="13830" width="12.21875" customWidth="1"/>
    <col min="13831" max="13832" width="9.6640625" customWidth="1"/>
    <col min="13833" max="13833" width="10" customWidth="1"/>
    <col min="13834" max="13834" width="10.33203125" customWidth="1"/>
    <col min="14082" max="14082" width="3.21875" customWidth="1"/>
    <col min="14083" max="14083" width="27.109375" customWidth="1"/>
    <col min="14084" max="14084" width="10.109375" customWidth="1"/>
    <col min="14085" max="14085" width="10.77734375" customWidth="1"/>
    <col min="14086" max="14086" width="12.21875" customWidth="1"/>
    <col min="14087" max="14088" width="9.6640625" customWidth="1"/>
    <col min="14089" max="14089" width="10" customWidth="1"/>
    <col min="14090" max="14090" width="10.33203125" customWidth="1"/>
    <col min="14338" max="14338" width="3.21875" customWidth="1"/>
    <col min="14339" max="14339" width="27.109375" customWidth="1"/>
    <col min="14340" max="14340" width="10.109375" customWidth="1"/>
    <col min="14341" max="14341" width="10.77734375" customWidth="1"/>
    <col min="14342" max="14342" width="12.21875" customWidth="1"/>
    <col min="14343" max="14344" width="9.6640625" customWidth="1"/>
    <col min="14345" max="14345" width="10" customWidth="1"/>
    <col min="14346" max="14346" width="10.33203125" customWidth="1"/>
    <col min="14594" max="14594" width="3.21875" customWidth="1"/>
    <col min="14595" max="14595" width="27.109375" customWidth="1"/>
    <col min="14596" max="14596" width="10.109375" customWidth="1"/>
    <col min="14597" max="14597" width="10.77734375" customWidth="1"/>
    <col min="14598" max="14598" width="12.21875" customWidth="1"/>
    <col min="14599" max="14600" width="9.6640625" customWidth="1"/>
    <col min="14601" max="14601" width="10" customWidth="1"/>
    <col min="14602" max="14602" width="10.33203125" customWidth="1"/>
    <col min="14850" max="14850" width="3.21875" customWidth="1"/>
    <col min="14851" max="14851" width="27.109375" customWidth="1"/>
    <col min="14852" max="14852" width="10.109375" customWidth="1"/>
    <col min="14853" max="14853" width="10.77734375" customWidth="1"/>
    <col min="14854" max="14854" width="12.21875" customWidth="1"/>
    <col min="14855" max="14856" width="9.6640625" customWidth="1"/>
    <col min="14857" max="14857" width="10" customWidth="1"/>
    <col min="14858" max="14858" width="10.33203125" customWidth="1"/>
    <col min="15106" max="15106" width="3.21875" customWidth="1"/>
    <col min="15107" max="15107" width="27.109375" customWidth="1"/>
    <col min="15108" max="15108" width="10.109375" customWidth="1"/>
    <col min="15109" max="15109" width="10.77734375" customWidth="1"/>
    <col min="15110" max="15110" width="12.21875" customWidth="1"/>
    <col min="15111" max="15112" width="9.6640625" customWidth="1"/>
    <col min="15113" max="15113" width="10" customWidth="1"/>
    <col min="15114" max="15114" width="10.33203125" customWidth="1"/>
    <col min="15362" max="15362" width="3.21875" customWidth="1"/>
    <col min="15363" max="15363" width="27.109375" customWidth="1"/>
    <col min="15364" max="15364" width="10.109375" customWidth="1"/>
    <col min="15365" max="15365" width="10.77734375" customWidth="1"/>
    <col min="15366" max="15366" width="12.21875" customWidth="1"/>
    <col min="15367" max="15368" width="9.6640625" customWidth="1"/>
    <col min="15369" max="15369" width="10" customWidth="1"/>
    <col min="15370" max="15370" width="10.33203125" customWidth="1"/>
    <col min="15618" max="15618" width="3.21875" customWidth="1"/>
    <col min="15619" max="15619" width="27.109375" customWidth="1"/>
    <col min="15620" max="15620" width="10.109375" customWidth="1"/>
    <col min="15621" max="15621" width="10.77734375" customWidth="1"/>
    <col min="15622" max="15622" width="12.21875" customWidth="1"/>
    <col min="15623" max="15624" width="9.6640625" customWidth="1"/>
    <col min="15625" max="15625" width="10" customWidth="1"/>
    <col min="15626" max="15626" width="10.33203125" customWidth="1"/>
    <col min="15874" max="15874" width="3.21875" customWidth="1"/>
    <col min="15875" max="15875" width="27.109375" customWidth="1"/>
    <col min="15876" max="15876" width="10.109375" customWidth="1"/>
    <col min="15877" max="15877" width="10.77734375" customWidth="1"/>
    <col min="15878" max="15878" width="12.21875" customWidth="1"/>
    <col min="15879" max="15880" width="9.6640625" customWidth="1"/>
    <col min="15881" max="15881" width="10" customWidth="1"/>
    <col min="15882" max="15882" width="10.33203125" customWidth="1"/>
    <col min="16130" max="16130" width="3.21875" customWidth="1"/>
    <col min="16131" max="16131" width="27.109375" customWidth="1"/>
    <col min="16132" max="16132" width="10.109375" customWidth="1"/>
    <col min="16133" max="16133" width="10.77734375" customWidth="1"/>
    <col min="16134" max="16134" width="12.21875" customWidth="1"/>
    <col min="16135" max="16136" width="9.6640625" customWidth="1"/>
    <col min="16137" max="16137" width="10" customWidth="1"/>
    <col min="16138" max="16138" width="10.33203125" customWidth="1"/>
  </cols>
  <sheetData>
    <row r="1" spans="1:22" x14ac:dyDescent="0.2">
      <c r="A1" s="52"/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</row>
    <row r="2" spans="1:22" ht="20.25" x14ac:dyDescent="0.3">
      <c r="A2" s="52"/>
      <c r="B2" s="125" t="s">
        <v>0</v>
      </c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</row>
    <row r="3" spans="1:22" ht="15.75" thickBot="1" x14ac:dyDescent="0.25">
      <c r="A3" s="52"/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</row>
    <row r="4" spans="1:22" ht="16.5" thickTop="1" x14ac:dyDescent="0.25">
      <c r="A4" s="52"/>
      <c r="B4" s="72" t="s">
        <v>48</v>
      </c>
      <c r="C4" s="73"/>
      <c r="D4" s="74"/>
      <c r="E4" s="75"/>
      <c r="F4" s="76"/>
      <c r="G4" s="52"/>
      <c r="H4" s="52"/>
      <c r="I4" s="52"/>
      <c r="J4" s="52"/>
      <c r="K4" s="52"/>
      <c r="L4" s="52"/>
      <c r="M4" s="52"/>
      <c r="N4" s="52"/>
      <c r="O4" s="52"/>
    </row>
    <row r="5" spans="1:22" x14ac:dyDescent="0.2">
      <c r="A5" s="52"/>
      <c r="B5" s="77"/>
      <c r="C5" s="64"/>
      <c r="D5" s="65"/>
      <c r="E5" s="3"/>
      <c r="F5" s="78"/>
      <c r="G5" s="52"/>
      <c r="H5" s="52"/>
      <c r="I5" s="52"/>
      <c r="J5" s="52"/>
      <c r="K5" s="52"/>
      <c r="L5" s="52"/>
      <c r="M5" s="52"/>
      <c r="N5" s="52"/>
      <c r="O5" s="52"/>
    </row>
    <row r="6" spans="1:22" ht="15.75" x14ac:dyDescent="0.25">
      <c r="A6" s="52"/>
      <c r="B6" s="79" t="s">
        <v>1</v>
      </c>
      <c r="C6" s="16" t="s">
        <v>21</v>
      </c>
      <c r="D6" s="12"/>
      <c r="E6" s="16" t="s">
        <v>23</v>
      </c>
      <c r="F6" s="94"/>
      <c r="G6" s="52"/>
      <c r="H6" s="52"/>
      <c r="I6" s="52"/>
      <c r="J6" s="52"/>
      <c r="K6" s="52"/>
      <c r="L6" s="52"/>
      <c r="M6" s="52"/>
      <c r="N6" s="52"/>
      <c r="O6" s="133"/>
      <c r="P6" s="3"/>
      <c r="Q6" s="3"/>
      <c r="R6" s="3"/>
      <c r="S6" s="3"/>
      <c r="T6" s="3"/>
      <c r="U6" s="3"/>
      <c r="V6" s="3"/>
    </row>
    <row r="7" spans="1:22" x14ac:dyDescent="0.2">
      <c r="A7" s="52"/>
      <c r="B7" s="80" t="s">
        <v>17</v>
      </c>
      <c r="C7" s="2"/>
      <c r="D7" s="13"/>
      <c r="E7" s="46">
        <f>C7*I22</f>
        <v>0</v>
      </c>
      <c r="F7" s="81"/>
      <c r="G7" s="52"/>
      <c r="H7" s="52"/>
      <c r="I7" s="52"/>
      <c r="J7" s="52"/>
      <c r="K7" s="52"/>
      <c r="L7" s="52"/>
      <c r="M7" s="52"/>
      <c r="N7" s="52"/>
      <c r="O7" s="133"/>
      <c r="P7" s="3"/>
      <c r="Q7" s="3"/>
      <c r="R7" s="3"/>
      <c r="S7" s="3"/>
      <c r="T7" s="3"/>
      <c r="U7" s="3"/>
      <c r="V7" s="3"/>
    </row>
    <row r="8" spans="1:22" x14ac:dyDescent="0.2">
      <c r="A8" s="52"/>
      <c r="B8" s="80" t="s">
        <v>18</v>
      </c>
      <c r="C8" s="2"/>
      <c r="D8" s="13"/>
      <c r="E8" s="46">
        <f>C8*J22</f>
        <v>0</v>
      </c>
      <c r="F8" s="81"/>
      <c r="G8" s="52"/>
      <c r="H8" s="52"/>
      <c r="I8" s="52"/>
      <c r="J8" s="52"/>
      <c r="K8" s="52"/>
      <c r="L8" s="52"/>
      <c r="M8" s="52"/>
      <c r="N8" s="52"/>
      <c r="O8" s="133"/>
      <c r="P8" s="3"/>
      <c r="Q8" s="3"/>
      <c r="R8" s="3"/>
      <c r="S8" s="3"/>
      <c r="T8" s="3"/>
      <c r="U8" s="3"/>
      <c r="V8" s="3"/>
    </row>
    <row r="9" spans="1:22" x14ac:dyDescent="0.2">
      <c r="A9" s="52"/>
      <c r="B9" s="80" t="s">
        <v>19</v>
      </c>
      <c r="C9" s="2"/>
      <c r="D9" s="13"/>
      <c r="E9" s="46">
        <f>C9*K22</f>
        <v>0</v>
      </c>
      <c r="F9" s="81"/>
      <c r="G9" s="52"/>
      <c r="H9" s="52"/>
      <c r="I9" s="52"/>
      <c r="J9" s="52"/>
      <c r="K9" s="52"/>
      <c r="L9" s="52"/>
      <c r="M9" s="52"/>
      <c r="N9" s="52"/>
      <c r="O9" s="52"/>
    </row>
    <row r="10" spans="1:22" ht="15.75" x14ac:dyDescent="0.25">
      <c r="A10" s="52"/>
      <c r="B10" s="82" t="s">
        <v>2</v>
      </c>
      <c r="C10" s="53"/>
      <c r="D10" s="13"/>
      <c r="E10" s="54"/>
      <c r="F10" s="105"/>
      <c r="G10" s="52"/>
      <c r="H10" s="52"/>
      <c r="I10" s="52"/>
      <c r="J10" s="52"/>
      <c r="K10" s="52"/>
      <c r="L10" s="52"/>
      <c r="M10" s="52"/>
      <c r="N10" s="52"/>
      <c r="O10" s="52"/>
    </row>
    <row r="11" spans="1:22" x14ac:dyDescent="0.2">
      <c r="A11" s="52"/>
      <c r="B11" s="80" t="s">
        <v>20</v>
      </c>
      <c r="C11" s="2"/>
      <c r="D11" s="13"/>
      <c r="E11" s="46">
        <f>C11*L22</f>
        <v>0</v>
      </c>
      <c r="F11" s="81"/>
      <c r="G11" s="52"/>
      <c r="H11" s="106"/>
      <c r="I11" s="107"/>
      <c r="J11" s="108"/>
      <c r="K11" s="107"/>
      <c r="L11" s="107"/>
      <c r="M11" s="107"/>
      <c r="N11" s="109"/>
      <c r="O11" s="52"/>
    </row>
    <row r="12" spans="1:22" x14ac:dyDescent="0.2">
      <c r="A12" s="52"/>
      <c r="B12" s="83" t="s">
        <v>7</v>
      </c>
      <c r="C12" s="2"/>
      <c r="D12" s="13"/>
      <c r="E12" s="46">
        <f>C12*M22</f>
        <v>0</v>
      </c>
      <c r="F12" s="81"/>
      <c r="G12" s="52"/>
      <c r="H12" s="52"/>
      <c r="I12" s="52"/>
      <c r="J12" s="52"/>
      <c r="K12" s="52"/>
      <c r="L12" s="52"/>
      <c r="M12" s="52"/>
      <c r="N12" s="52"/>
      <c r="O12" s="52"/>
    </row>
    <row r="13" spans="1:22" x14ac:dyDescent="0.2">
      <c r="A13" s="52"/>
      <c r="B13" s="83" t="s">
        <v>8</v>
      </c>
      <c r="C13" s="2"/>
      <c r="D13" s="14"/>
      <c r="E13" s="46">
        <f>C13*N22</f>
        <v>0</v>
      </c>
      <c r="F13" s="81"/>
      <c r="G13" s="52"/>
      <c r="H13" s="52"/>
      <c r="I13" s="52"/>
      <c r="J13" s="52"/>
      <c r="K13" s="52"/>
      <c r="L13" s="52"/>
      <c r="M13" s="52"/>
      <c r="N13" s="52"/>
      <c r="O13" s="52"/>
    </row>
    <row r="14" spans="1:22" ht="15.75" thickBot="1" x14ac:dyDescent="0.25">
      <c r="A14" s="52"/>
      <c r="B14" s="83" t="s">
        <v>46</v>
      </c>
      <c r="C14" s="155">
        <f>IF(SUM(C7:C13)&lt;15,SUM(C7:C13),"Invalid")</f>
        <v>0</v>
      </c>
      <c r="D14" s="3"/>
      <c r="E14" s="47"/>
      <c r="F14" s="84"/>
      <c r="G14" s="52"/>
      <c r="H14" s="52"/>
      <c r="I14" s="52"/>
      <c r="J14" s="52"/>
      <c r="K14" s="52"/>
      <c r="L14" s="52"/>
      <c r="M14" s="52"/>
      <c r="N14" s="52"/>
      <c r="O14" s="133"/>
      <c r="P14" s="3"/>
      <c r="Q14" s="3"/>
      <c r="R14" s="3"/>
      <c r="S14" s="3"/>
      <c r="T14" s="3"/>
      <c r="U14" s="3"/>
      <c r="V14" s="3"/>
    </row>
    <row r="15" spans="1:22" ht="16.5" thickTop="1" thickBot="1" x14ac:dyDescent="0.25">
      <c r="A15" s="52"/>
      <c r="B15" s="85" t="s">
        <v>14</v>
      </c>
      <c r="C15" s="11"/>
      <c r="D15" s="15"/>
      <c r="E15" s="48">
        <f>SUM(E7:E13)</f>
        <v>0</v>
      </c>
      <c r="F15" s="84"/>
      <c r="G15" s="52"/>
      <c r="H15" s="52"/>
      <c r="I15" s="52"/>
      <c r="J15" s="52"/>
      <c r="K15" s="52"/>
      <c r="L15" s="52"/>
      <c r="M15" s="52"/>
      <c r="N15" s="52"/>
      <c r="O15" s="52"/>
    </row>
    <row r="16" spans="1:22" ht="16.5" thickTop="1" thickBot="1" x14ac:dyDescent="0.25">
      <c r="A16" s="52"/>
      <c r="B16" s="86"/>
      <c r="C16" s="87"/>
      <c r="D16" s="87"/>
      <c r="E16" s="87"/>
      <c r="F16" s="88"/>
      <c r="G16" s="52"/>
      <c r="H16" s="52"/>
      <c r="I16" s="52"/>
      <c r="J16" s="52"/>
      <c r="K16" s="52"/>
      <c r="L16" s="52"/>
      <c r="M16" s="52"/>
      <c r="N16" s="52"/>
      <c r="O16" s="52"/>
    </row>
    <row r="17" spans="1:15" ht="16.5" thickTop="1" thickBot="1" x14ac:dyDescent="0.25">
      <c r="A17" s="52"/>
      <c r="B17" s="52"/>
      <c r="C17" s="52"/>
      <c r="D17" s="52"/>
      <c r="E17" s="52"/>
      <c r="F17" s="52"/>
      <c r="G17" s="52"/>
      <c r="H17" s="121" t="s">
        <v>42</v>
      </c>
      <c r="I17" s="52"/>
      <c r="J17" s="52"/>
      <c r="K17" s="52"/>
      <c r="L17" s="52"/>
      <c r="M17" s="52"/>
      <c r="N17" s="52"/>
      <c r="O17" s="52"/>
    </row>
    <row r="18" spans="1:15" ht="16.5" thickTop="1" x14ac:dyDescent="0.25">
      <c r="A18" s="52"/>
      <c r="B18" s="72" t="s">
        <v>22</v>
      </c>
      <c r="C18" s="73"/>
      <c r="D18" s="74"/>
      <c r="E18" s="75"/>
      <c r="F18" s="76"/>
      <c r="G18" s="52"/>
      <c r="H18" s="38"/>
      <c r="I18" s="43">
        <v>0.2</v>
      </c>
      <c r="J18" s="44" t="s">
        <v>49</v>
      </c>
      <c r="K18" s="44"/>
      <c r="L18" s="44"/>
      <c r="M18" s="45"/>
      <c r="N18" s="42"/>
      <c r="O18" s="52"/>
    </row>
    <row r="19" spans="1:15" x14ac:dyDescent="0.2">
      <c r="A19" s="52"/>
      <c r="B19" s="77"/>
      <c r="C19" s="64"/>
      <c r="D19" s="65"/>
      <c r="E19" s="3"/>
      <c r="F19" s="78"/>
      <c r="G19" s="52"/>
      <c r="H19" s="27"/>
      <c r="I19" s="18" t="s">
        <v>1</v>
      </c>
      <c r="J19" s="18"/>
      <c r="K19" s="18"/>
      <c r="L19" s="18" t="s">
        <v>2</v>
      </c>
      <c r="M19" s="24"/>
      <c r="N19" s="26"/>
      <c r="O19" s="52"/>
    </row>
    <row r="20" spans="1:15" s="5" customFormat="1" ht="15.75" x14ac:dyDescent="0.25">
      <c r="A20" s="110"/>
      <c r="B20" s="79" t="s">
        <v>1</v>
      </c>
      <c r="C20" s="16" t="s">
        <v>21</v>
      </c>
      <c r="D20" s="12"/>
      <c r="E20" s="16" t="s">
        <v>23</v>
      </c>
      <c r="F20" s="94"/>
      <c r="G20" s="52"/>
      <c r="H20" s="34" t="s">
        <v>24</v>
      </c>
      <c r="I20" s="32" t="s">
        <v>3</v>
      </c>
      <c r="J20" s="32" t="s">
        <v>4</v>
      </c>
      <c r="K20" s="32" t="s">
        <v>5</v>
      </c>
      <c r="L20" s="32" t="s">
        <v>6</v>
      </c>
      <c r="M20" s="32" t="s">
        <v>7</v>
      </c>
      <c r="N20" s="35" t="s">
        <v>8</v>
      </c>
      <c r="O20" s="110"/>
    </row>
    <row r="21" spans="1:15" x14ac:dyDescent="0.2">
      <c r="A21" s="52"/>
      <c r="B21" s="80" t="s">
        <v>17</v>
      </c>
      <c r="C21" s="2"/>
      <c r="D21" s="13"/>
      <c r="E21" s="49">
        <f>C21*I30</f>
        <v>0</v>
      </c>
      <c r="F21" s="89"/>
      <c r="G21" s="111"/>
      <c r="H21" s="34" t="s">
        <v>9</v>
      </c>
      <c r="I21" s="33">
        <f>'[1]Apart up to 56m2'!G59</f>
        <v>50495.115142313516</v>
      </c>
      <c r="J21" s="33">
        <f>'[1]Apart 57-74m2'!G59</f>
        <v>57573.298372402438</v>
      </c>
      <c r="K21" s="33">
        <f>'[1]Apart 75m2+'!G59</f>
        <v>59404.116818837749</v>
      </c>
      <c r="L21" s="33">
        <f>'[1]House up to 81m2'!G59</f>
        <v>53166.500394336581</v>
      </c>
      <c r="M21" s="33">
        <f>'[1]House 82-107m2'!G59</f>
        <v>70031.977468518045</v>
      </c>
      <c r="N21" s="36">
        <f>'[1]House 108m2'!G59</f>
        <v>79091.156568585968</v>
      </c>
      <c r="O21" s="52"/>
    </row>
    <row r="22" spans="1:15" x14ac:dyDescent="0.2">
      <c r="A22" s="52"/>
      <c r="B22" s="80" t="s">
        <v>18</v>
      </c>
      <c r="C22" s="2"/>
      <c r="D22" s="13"/>
      <c r="E22" s="49">
        <f>C22*J30</f>
        <v>0</v>
      </c>
      <c r="F22" s="89"/>
      <c r="G22" s="111"/>
      <c r="H22" s="28" t="s">
        <v>10</v>
      </c>
      <c r="I22" s="37">
        <f>I21*I18</f>
        <v>10099.023028462703</v>
      </c>
      <c r="J22" s="37">
        <f>J21*I18</f>
        <v>11514.659674480488</v>
      </c>
      <c r="K22" s="37">
        <f>K21*I18</f>
        <v>11880.823363767551</v>
      </c>
      <c r="L22" s="37">
        <f>L21*I18</f>
        <v>10633.300078867316</v>
      </c>
      <c r="M22" s="37">
        <f>M21*I18</f>
        <v>14006.395493703611</v>
      </c>
      <c r="N22" s="17">
        <f>N21*I18</f>
        <v>15818.231313717195</v>
      </c>
      <c r="O22" s="52"/>
    </row>
    <row r="23" spans="1:15" ht="15.75" x14ac:dyDescent="0.25">
      <c r="A23" s="52"/>
      <c r="B23" s="80" t="s">
        <v>19</v>
      </c>
      <c r="C23" s="2"/>
      <c r="D23" s="13"/>
      <c r="E23" s="49">
        <f>C23*K30</f>
        <v>0</v>
      </c>
      <c r="F23" s="89"/>
      <c r="G23" s="112"/>
      <c r="H23" s="52"/>
      <c r="I23" s="52"/>
      <c r="J23" s="52"/>
      <c r="K23" s="52"/>
      <c r="L23" s="52"/>
      <c r="M23" s="52"/>
      <c r="N23" s="52"/>
      <c r="O23" s="52"/>
    </row>
    <row r="24" spans="1:15" ht="15.75" x14ac:dyDescent="0.25">
      <c r="A24" s="52"/>
      <c r="B24" s="82" t="s">
        <v>2</v>
      </c>
      <c r="C24" s="53"/>
      <c r="D24" s="13"/>
      <c r="E24" s="55"/>
      <c r="F24" s="89"/>
      <c r="G24" s="113"/>
      <c r="H24" s="52"/>
      <c r="I24" s="52"/>
      <c r="J24" s="52"/>
      <c r="K24" s="52"/>
      <c r="L24" s="52"/>
      <c r="M24" s="52"/>
      <c r="N24" s="52"/>
      <c r="O24" s="52"/>
    </row>
    <row r="25" spans="1:15" x14ac:dyDescent="0.2">
      <c r="A25" s="52"/>
      <c r="B25" s="80" t="s">
        <v>20</v>
      </c>
      <c r="C25" s="2"/>
      <c r="D25" s="13"/>
      <c r="E25" s="49">
        <f>C25*L30</f>
        <v>0</v>
      </c>
      <c r="F25" s="89"/>
      <c r="G25" s="52"/>
      <c r="H25" s="121" t="s">
        <v>42</v>
      </c>
      <c r="I25" s="52"/>
      <c r="J25" s="52"/>
      <c r="K25" s="52"/>
      <c r="L25" s="52"/>
      <c r="M25" s="52"/>
      <c r="N25" s="52"/>
      <c r="O25" s="52"/>
    </row>
    <row r="26" spans="1:15" x14ac:dyDescent="0.2">
      <c r="A26" s="52"/>
      <c r="B26" s="83" t="s">
        <v>7</v>
      </c>
      <c r="C26" s="2"/>
      <c r="D26" s="13"/>
      <c r="E26" s="49">
        <f>C26*M30</f>
        <v>0</v>
      </c>
      <c r="F26" s="89"/>
      <c r="G26" s="52"/>
      <c r="H26" s="38"/>
      <c r="I26" s="39">
        <v>0.35</v>
      </c>
      <c r="J26" s="40" t="s">
        <v>12</v>
      </c>
      <c r="K26" s="39"/>
      <c r="L26" s="41"/>
      <c r="M26" s="40"/>
      <c r="N26" s="42"/>
      <c r="O26" s="52"/>
    </row>
    <row r="27" spans="1:15" s="5" customFormat="1" x14ac:dyDescent="0.2">
      <c r="A27" s="110"/>
      <c r="B27" s="83" t="s">
        <v>8</v>
      </c>
      <c r="C27" s="2"/>
      <c r="D27" s="14"/>
      <c r="E27" s="49">
        <f>C27*N30</f>
        <v>0</v>
      </c>
      <c r="F27" s="89"/>
      <c r="G27" s="52"/>
      <c r="H27" s="25"/>
      <c r="I27" s="21" t="s">
        <v>1</v>
      </c>
      <c r="J27" s="21"/>
      <c r="K27" s="20"/>
      <c r="L27" s="19" t="s">
        <v>2</v>
      </c>
      <c r="M27" s="21"/>
      <c r="N27" s="26"/>
      <c r="O27" s="110"/>
    </row>
    <row r="28" spans="1:15" ht="15.75" thickBot="1" x14ac:dyDescent="0.25">
      <c r="A28" s="52"/>
      <c r="B28" s="83" t="s">
        <v>47</v>
      </c>
      <c r="C28" s="155" t="str">
        <f>IF(SUM(C21:C27)&gt;14,SUM(C21:C27),"Invalid")</f>
        <v>Invalid</v>
      </c>
      <c r="D28" s="3"/>
      <c r="E28" s="50"/>
      <c r="F28" s="90"/>
      <c r="G28" s="52"/>
      <c r="H28" s="34" t="s">
        <v>24</v>
      </c>
      <c r="I28" s="32" t="s">
        <v>3</v>
      </c>
      <c r="J28" s="32" t="s">
        <v>4</v>
      </c>
      <c r="K28" s="32" t="s">
        <v>5</v>
      </c>
      <c r="L28" s="32" t="s">
        <v>6</v>
      </c>
      <c r="M28" s="32" t="s">
        <v>7</v>
      </c>
      <c r="N28" s="35" t="s">
        <v>8</v>
      </c>
      <c r="O28" s="52"/>
    </row>
    <row r="29" spans="1:15" ht="16.5" thickTop="1" thickBot="1" x14ac:dyDescent="0.25">
      <c r="A29" s="52"/>
      <c r="B29" s="85" t="s">
        <v>14</v>
      </c>
      <c r="C29" s="11"/>
      <c r="D29" s="15"/>
      <c r="E29" s="51">
        <f>SUM(E21:E27)</f>
        <v>0</v>
      </c>
      <c r="F29" s="90"/>
      <c r="G29" s="52"/>
      <c r="H29" s="34" t="s">
        <v>9</v>
      </c>
      <c r="I29" s="33">
        <f t="shared" ref="I29:N29" si="0">I21</f>
        <v>50495.115142313516</v>
      </c>
      <c r="J29" s="33">
        <f t="shared" si="0"/>
        <v>57573.298372402438</v>
      </c>
      <c r="K29" s="33">
        <f t="shared" si="0"/>
        <v>59404.116818837749</v>
      </c>
      <c r="L29" s="33">
        <f t="shared" si="0"/>
        <v>53166.500394336581</v>
      </c>
      <c r="M29" s="33">
        <f t="shared" si="0"/>
        <v>70031.977468518045</v>
      </c>
      <c r="N29" s="36">
        <f t="shared" si="0"/>
        <v>79091.156568585968</v>
      </c>
      <c r="O29" s="52"/>
    </row>
    <row r="30" spans="1:15" ht="16.5" thickTop="1" thickBot="1" x14ac:dyDescent="0.25">
      <c r="A30" s="52"/>
      <c r="B30" s="86"/>
      <c r="C30" s="87"/>
      <c r="D30" s="87"/>
      <c r="E30" s="87"/>
      <c r="F30" s="88"/>
      <c r="G30" s="52"/>
      <c r="H30" s="28" t="s">
        <v>13</v>
      </c>
      <c r="I30" s="29">
        <f>I29*I26</f>
        <v>17673.290299809731</v>
      </c>
      <c r="J30" s="30">
        <f>J29*I26</f>
        <v>20150.654430340852</v>
      </c>
      <c r="K30" s="29">
        <f>K29*I26</f>
        <v>20791.440886593209</v>
      </c>
      <c r="L30" s="29">
        <f>L29*I26</f>
        <v>18608.275138017802</v>
      </c>
      <c r="M30" s="29">
        <f>M29*I26</f>
        <v>24511.192113981313</v>
      </c>
      <c r="N30" s="31">
        <f>N29*I26</f>
        <v>27681.904799005086</v>
      </c>
      <c r="O30" s="52"/>
    </row>
    <row r="31" spans="1:15" ht="15.75" thickTop="1" x14ac:dyDescent="0.2">
      <c r="A31" s="52"/>
      <c r="B31" s="52"/>
      <c r="C31" s="52"/>
      <c r="D31" s="52"/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</row>
    <row r="32" spans="1:15" x14ac:dyDescent="0.2">
      <c r="A32" s="52"/>
      <c r="B32" s="52"/>
      <c r="C32" s="52"/>
      <c r="D32" s="52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</row>
    <row r="33" spans="1:15" x14ac:dyDescent="0.2">
      <c r="A33" s="52"/>
      <c r="B33" s="52"/>
      <c r="C33" s="52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2"/>
    </row>
    <row r="34" spans="1:15" x14ac:dyDescent="0.2">
      <c r="A34" s="52"/>
      <c r="B34" s="52"/>
      <c r="C34" s="52"/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</row>
    <row r="35" spans="1:15" x14ac:dyDescent="0.2">
      <c r="A35" s="52"/>
      <c r="B35" s="52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</row>
    <row r="45" spans="1:15" x14ac:dyDescent="0.2">
      <c r="H45" s="1"/>
    </row>
    <row r="46" spans="1:15" x14ac:dyDescent="0.2">
      <c r="H46" s="1"/>
    </row>
    <row r="47" spans="1:15" x14ac:dyDescent="0.2">
      <c r="B47" s="1"/>
      <c r="C47" s="1"/>
      <c r="D47" s="1"/>
      <c r="E47" s="1"/>
      <c r="F47" s="1"/>
      <c r="G47" s="1"/>
      <c r="H47" s="1"/>
    </row>
    <row r="48" spans="1:15" x14ac:dyDescent="0.2">
      <c r="B48" s="1"/>
      <c r="C48" s="1"/>
      <c r="D48" s="1"/>
      <c r="E48" s="1"/>
      <c r="F48" s="1"/>
      <c r="G48" s="1"/>
      <c r="H48" s="1"/>
    </row>
    <row r="49" spans="2:8" x14ac:dyDescent="0.2">
      <c r="B49" s="1"/>
      <c r="C49" s="1"/>
      <c r="D49" s="1"/>
      <c r="E49" s="1"/>
      <c r="F49" s="1"/>
      <c r="G49" s="1"/>
      <c r="H49" s="1"/>
    </row>
    <row r="50" spans="2:8" x14ac:dyDescent="0.2">
      <c r="B50" s="1"/>
      <c r="C50" s="1"/>
      <c r="D50" s="1"/>
      <c r="E50" s="1"/>
      <c r="F50" s="1"/>
      <c r="G50" s="1"/>
      <c r="H50" s="1"/>
    </row>
    <row r="51" spans="2:8" x14ac:dyDescent="0.2">
      <c r="B51" s="1"/>
      <c r="C51" s="1"/>
      <c r="D51" s="1"/>
      <c r="E51" s="1"/>
      <c r="F51" s="1"/>
      <c r="G51" s="1"/>
    </row>
    <row r="52" spans="2:8" x14ac:dyDescent="0.2">
      <c r="B52" s="1"/>
      <c r="C52" s="1"/>
      <c r="D52" s="1"/>
      <c r="E52" s="1"/>
      <c r="F52" s="1"/>
      <c r="G52" s="1"/>
    </row>
    <row r="53" spans="2:8" x14ac:dyDescent="0.2">
      <c r="B53" s="1"/>
    </row>
    <row r="54" spans="2:8" x14ac:dyDescent="0.2">
      <c r="B54" s="1"/>
    </row>
  </sheetData>
  <pageMargins left="0.7" right="0.7" top="0.75" bottom="0.75" header="0.3" footer="0.3"/>
  <pageSetup paperSize="9" scale="80" orientation="landscape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pageSetUpPr fitToPage="1"/>
  </sheetPr>
  <dimension ref="A1:O54"/>
  <sheetViews>
    <sheetView workbookViewId="0">
      <selection activeCell="B4" sqref="B4"/>
    </sheetView>
  </sheetViews>
  <sheetFormatPr defaultRowHeight="15" x14ac:dyDescent="0.2"/>
  <cols>
    <col min="2" max="2" width="24" customWidth="1"/>
    <col min="3" max="3" width="5" customWidth="1"/>
    <col min="4" max="4" width="5.77734375" customWidth="1"/>
    <col min="5" max="5" width="14" customWidth="1"/>
    <col min="6" max="6" width="3.109375" customWidth="1"/>
    <col min="7" max="7" width="9.77734375" customWidth="1"/>
    <col min="8" max="8" width="19.77734375" customWidth="1"/>
    <col min="9" max="10" width="8.88671875" customWidth="1"/>
    <col min="258" max="258" width="3.21875" customWidth="1"/>
    <col min="259" max="259" width="27.109375" customWidth="1"/>
    <col min="260" max="260" width="10.109375" customWidth="1"/>
    <col min="261" max="261" width="10.77734375" customWidth="1"/>
    <col min="262" max="262" width="12.21875" customWidth="1"/>
    <col min="263" max="264" width="9.6640625" customWidth="1"/>
    <col min="265" max="265" width="10" customWidth="1"/>
    <col min="266" max="266" width="10.33203125" customWidth="1"/>
    <col min="514" max="514" width="3.21875" customWidth="1"/>
    <col min="515" max="515" width="27.109375" customWidth="1"/>
    <col min="516" max="516" width="10.109375" customWidth="1"/>
    <col min="517" max="517" width="10.77734375" customWidth="1"/>
    <col min="518" max="518" width="12.21875" customWidth="1"/>
    <col min="519" max="520" width="9.6640625" customWidth="1"/>
    <col min="521" max="521" width="10" customWidth="1"/>
    <col min="522" max="522" width="10.33203125" customWidth="1"/>
    <col min="770" max="770" width="3.21875" customWidth="1"/>
    <col min="771" max="771" width="27.109375" customWidth="1"/>
    <col min="772" max="772" width="10.109375" customWidth="1"/>
    <col min="773" max="773" width="10.77734375" customWidth="1"/>
    <col min="774" max="774" width="12.21875" customWidth="1"/>
    <col min="775" max="776" width="9.6640625" customWidth="1"/>
    <col min="777" max="777" width="10" customWidth="1"/>
    <col min="778" max="778" width="10.33203125" customWidth="1"/>
    <col min="1026" max="1026" width="3.21875" customWidth="1"/>
    <col min="1027" max="1027" width="27.109375" customWidth="1"/>
    <col min="1028" max="1028" width="10.109375" customWidth="1"/>
    <col min="1029" max="1029" width="10.77734375" customWidth="1"/>
    <col min="1030" max="1030" width="12.21875" customWidth="1"/>
    <col min="1031" max="1032" width="9.6640625" customWidth="1"/>
    <col min="1033" max="1033" width="10" customWidth="1"/>
    <col min="1034" max="1034" width="10.33203125" customWidth="1"/>
    <col min="1282" max="1282" width="3.21875" customWidth="1"/>
    <col min="1283" max="1283" width="27.109375" customWidth="1"/>
    <col min="1284" max="1284" width="10.109375" customWidth="1"/>
    <col min="1285" max="1285" width="10.77734375" customWidth="1"/>
    <col min="1286" max="1286" width="12.21875" customWidth="1"/>
    <col min="1287" max="1288" width="9.6640625" customWidth="1"/>
    <col min="1289" max="1289" width="10" customWidth="1"/>
    <col min="1290" max="1290" width="10.33203125" customWidth="1"/>
    <col min="1538" max="1538" width="3.21875" customWidth="1"/>
    <col min="1539" max="1539" width="27.109375" customWidth="1"/>
    <col min="1540" max="1540" width="10.109375" customWidth="1"/>
    <col min="1541" max="1541" width="10.77734375" customWidth="1"/>
    <col min="1542" max="1542" width="12.21875" customWidth="1"/>
    <col min="1543" max="1544" width="9.6640625" customWidth="1"/>
    <col min="1545" max="1545" width="10" customWidth="1"/>
    <col min="1546" max="1546" width="10.33203125" customWidth="1"/>
    <col min="1794" max="1794" width="3.21875" customWidth="1"/>
    <col min="1795" max="1795" width="27.109375" customWidth="1"/>
    <col min="1796" max="1796" width="10.109375" customWidth="1"/>
    <col min="1797" max="1797" width="10.77734375" customWidth="1"/>
    <col min="1798" max="1798" width="12.21875" customWidth="1"/>
    <col min="1799" max="1800" width="9.6640625" customWidth="1"/>
    <col min="1801" max="1801" width="10" customWidth="1"/>
    <col min="1802" max="1802" width="10.33203125" customWidth="1"/>
    <col min="2050" max="2050" width="3.21875" customWidth="1"/>
    <col min="2051" max="2051" width="27.109375" customWidth="1"/>
    <col min="2052" max="2052" width="10.109375" customWidth="1"/>
    <col min="2053" max="2053" width="10.77734375" customWidth="1"/>
    <col min="2054" max="2054" width="12.21875" customWidth="1"/>
    <col min="2055" max="2056" width="9.6640625" customWidth="1"/>
    <col min="2057" max="2057" width="10" customWidth="1"/>
    <col min="2058" max="2058" width="10.33203125" customWidth="1"/>
    <col min="2306" max="2306" width="3.21875" customWidth="1"/>
    <col min="2307" max="2307" width="27.109375" customWidth="1"/>
    <col min="2308" max="2308" width="10.109375" customWidth="1"/>
    <col min="2309" max="2309" width="10.77734375" customWidth="1"/>
    <col min="2310" max="2310" width="12.21875" customWidth="1"/>
    <col min="2311" max="2312" width="9.6640625" customWidth="1"/>
    <col min="2313" max="2313" width="10" customWidth="1"/>
    <col min="2314" max="2314" width="10.33203125" customWidth="1"/>
    <col min="2562" max="2562" width="3.21875" customWidth="1"/>
    <col min="2563" max="2563" width="27.109375" customWidth="1"/>
    <col min="2564" max="2564" width="10.109375" customWidth="1"/>
    <col min="2565" max="2565" width="10.77734375" customWidth="1"/>
    <col min="2566" max="2566" width="12.21875" customWidth="1"/>
    <col min="2567" max="2568" width="9.6640625" customWidth="1"/>
    <col min="2569" max="2569" width="10" customWidth="1"/>
    <col min="2570" max="2570" width="10.33203125" customWidth="1"/>
    <col min="2818" max="2818" width="3.21875" customWidth="1"/>
    <col min="2819" max="2819" width="27.109375" customWidth="1"/>
    <col min="2820" max="2820" width="10.109375" customWidth="1"/>
    <col min="2821" max="2821" width="10.77734375" customWidth="1"/>
    <col min="2822" max="2822" width="12.21875" customWidth="1"/>
    <col min="2823" max="2824" width="9.6640625" customWidth="1"/>
    <col min="2825" max="2825" width="10" customWidth="1"/>
    <col min="2826" max="2826" width="10.33203125" customWidth="1"/>
    <col min="3074" max="3074" width="3.21875" customWidth="1"/>
    <col min="3075" max="3075" width="27.109375" customWidth="1"/>
    <col min="3076" max="3076" width="10.109375" customWidth="1"/>
    <col min="3077" max="3077" width="10.77734375" customWidth="1"/>
    <col min="3078" max="3078" width="12.21875" customWidth="1"/>
    <col min="3079" max="3080" width="9.6640625" customWidth="1"/>
    <col min="3081" max="3081" width="10" customWidth="1"/>
    <col min="3082" max="3082" width="10.33203125" customWidth="1"/>
    <col min="3330" max="3330" width="3.21875" customWidth="1"/>
    <col min="3331" max="3331" width="27.109375" customWidth="1"/>
    <col min="3332" max="3332" width="10.109375" customWidth="1"/>
    <col min="3333" max="3333" width="10.77734375" customWidth="1"/>
    <col min="3334" max="3334" width="12.21875" customWidth="1"/>
    <col min="3335" max="3336" width="9.6640625" customWidth="1"/>
    <col min="3337" max="3337" width="10" customWidth="1"/>
    <col min="3338" max="3338" width="10.33203125" customWidth="1"/>
    <col min="3586" max="3586" width="3.21875" customWidth="1"/>
    <col min="3587" max="3587" width="27.109375" customWidth="1"/>
    <col min="3588" max="3588" width="10.109375" customWidth="1"/>
    <col min="3589" max="3589" width="10.77734375" customWidth="1"/>
    <col min="3590" max="3590" width="12.21875" customWidth="1"/>
    <col min="3591" max="3592" width="9.6640625" customWidth="1"/>
    <col min="3593" max="3593" width="10" customWidth="1"/>
    <col min="3594" max="3594" width="10.33203125" customWidth="1"/>
    <col min="3842" max="3842" width="3.21875" customWidth="1"/>
    <col min="3843" max="3843" width="27.109375" customWidth="1"/>
    <col min="3844" max="3844" width="10.109375" customWidth="1"/>
    <col min="3845" max="3845" width="10.77734375" customWidth="1"/>
    <col min="3846" max="3846" width="12.21875" customWidth="1"/>
    <col min="3847" max="3848" width="9.6640625" customWidth="1"/>
    <col min="3849" max="3849" width="10" customWidth="1"/>
    <col min="3850" max="3850" width="10.33203125" customWidth="1"/>
    <col min="4098" max="4098" width="3.21875" customWidth="1"/>
    <col min="4099" max="4099" width="27.109375" customWidth="1"/>
    <col min="4100" max="4100" width="10.109375" customWidth="1"/>
    <col min="4101" max="4101" width="10.77734375" customWidth="1"/>
    <col min="4102" max="4102" width="12.21875" customWidth="1"/>
    <col min="4103" max="4104" width="9.6640625" customWidth="1"/>
    <col min="4105" max="4105" width="10" customWidth="1"/>
    <col min="4106" max="4106" width="10.33203125" customWidth="1"/>
    <col min="4354" max="4354" width="3.21875" customWidth="1"/>
    <col min="4355" max="4355" width="27.109375" customWidth="1"/>
    <col min="4356" max="4356" width="10.109375" customWidth="1"/>
    <col min="4357" max="4357" width="10.77734375" customWidth="1"/>
    <col min="4358" max="4358" width="12.21875" customWidth="1"/>
    <col min="4359" max="4360" width="9.6640625" customWidth="1"/>
    <col min="4361" max="4361" width="10" customWidth="1"/>
    <col min="4362" max="4362" width="10.33203125" customWidth="1"/>
    <col min="4610" max="4610" width="3.21875" customWidth="1"/>
    <col min="4611" max="4611" width="27.109375" customWidth="1"/>
    <col min="4612" max="4612" width="10.109375" customWidth="1"/>
    <col min="4613" max="4613" width="10.77734375" customWidth="1"/>
    <col min="4614" max="4614" width="12.21875" customWidth="1"/>
    <col min="4615" max="4616" width="9.6640625" customWidth="1"/>
    <col min="4617" max="4617" width="10" customWidth="1"/>
    <col min="4618" max="4618" width="10.33203125" customWidth="1"/>
    <col min="4866" max="4866" width="3.21875" customWidth="1"/>
    <col min="4867" max="4867" width="27.109375" customWidth="1"/>
    <col min="4868" max="4868" width="10.109375" customWidth="1"/>
    <col min="4869" max="4869" width="10.77734375" customWidth="1"/>
    <col min="4870" max="4870" width="12.21875" customWidth="1"/>
    <col min="4871" max="4872" width="9.6640625" customWidth="1"/>
    <col min="4873" max="4873" width="10" customWidth="1"/>
    <col min="4874" max="4874" width="10.33203125" customWidth="1"/>
    <col min="5122" max="5122" width="3.21875" customWidth="1"/>
    <col min="5123" max="5123" width="27.109375" customWidth="1"/>
    <col min="5124" max="5124" width="10.109375" customWidth="1"/>
    <col min="5125" max="5125" width="10.77734375" customWidth="1"/>
    <col min="5126" max="5126" width="12.21875" customWidth="1"/>
    <col min="5127" max="5128" width="9.6640625" customWidth="1"/>
    <col min="5129" max="5129" width="10" customWidth="1"/>
    <col min="5130" max="5130" width="10.33203125" customWidth="1"/>
    <col min="5378" max="5378" width="3.21875" customWidth="1"/>
    <col min="5379" max="5379" width="27.109375" customWidth="1"/>
    <col min="5380" max="5380" width="10.109375" customWidth="1"/>
    <col min="5381" max="5381" width="10.77734375" customWidth="1"/>
    <col min="5382" max="5382" width="12.21875" customWidth="1"/>
    <col min="5383" max="5384" width="9.6640625" customWidth="1"/>
    <col min="5385" max="5385" width="10" customWidth="1"/>
    <col min="5386" max="5386" width="10.33203125" customWidth="1"/>
    <col min="5634" max="5634" width="3.21875" customWidth="1"/>
    <col min="5635" max="5635" width="27.109375" customWidth="1"/>
    <col min="5636" max="5636" width="10.109375" customWidth="1"/>
    <col min="5637" max="5637" width="10.77734375" customWidth="1"/>
    <col min="5638" max="5638" width="12.21875" customWidth="1"/>
    <col min="5639" max="5640" width="9.6640625" customWidth="1"/>
    <col min="5641" max="5641" width="10" customWidth="1"/>
    <col min="5642" max="5642" width="10.33203125" customWidth="1"/>
    <col min="5890" max="5890" width="3.21875" customWidth="1"/>
    <col min="5891" max="5891" width="27.109375" customWidth="1"/>
    <col min="5892" max="5892" width="10.109375" customWidth="1"/>
    <col min="5893" max="5893" width="10.77734375" customWidth="1"/>
    <col min="5894" max="5894" width="12.21875" customWidth="1"/>
    <col min="5895" max="5896" width="9.6640625" customWidth="1"/>
    <col min="5897" max="5897" width="10" customWidth="1"/>
    <col min="5898" max="5898" width="10.33203125" customWidth="1"/>
    <col min="6146" max="6146" width="3.21875" customWidth="1"/>
    <col min="6147" max="6147" width="27.109375" customWidth="1"/>
    <col min="6148" max="6148" width="10.109375" customWidth="1"/>
    <col min="6149" max="6149" width="10.77734375" customWidth="1"/>
    <col min="6150" max="6150" width="12.21875" customWidth="1"/>
    <col min="6151" max="6152" width="9.6640625" customWidth="1"/>
    <col min="6153" max="6153" width="10" customWidth="1"/>
    <col min="6154" max="6154" width="10.33203125" customWidth="1"/>
    <col min="6402" max="6402" width="3.21875" customWidth="1"/>
    <col min="6403" max="6403" width="27.109375" customWidth="1"/>
    <col min="6404" max="6404" width="10.109375" customWidth="1"/>
    <col min="6405" max="6405" width="10.77734375" customWidth="1"/>
    <col min="6406" max="6406" width="12.21875" customWidth="1"/>
    <col min="6407" max="6408" width="9.6640625" customWidth="1"/>
    <col min="6409" max="6409" width="10" customWidth="1"/>
    <col min="6410" max="6410" width="10.33203125" customWidth="1"/>
    <col min="6658" max="6658" width="3.21875" customWidth="1"/>
    <col min="6659" max="6659" width="27.109375" customWidth="1"/>
    <col min="6660" max="6660" width="10.109375" customWidth="1"/>
    <col min="6661" max="6661" width="10.77734375" customWidth="1"/>
    <col min="6662" max="6662" width="12.21875" customWidth="1"/>
    <col min="6663" max="6664" width="9.6640625" customWidth="1"/>
    <col min="6665" max="6665" width="10" customWidth="1"/>
    <col min="6666" max="6666" width="10.33203125" customWidth="1"/>
    <col min="6914" max="6914" width="3.21875" customWidth="1"/>
    <col min="6915" max="6915" width="27.109375" customWidth="1"/>
    <col min="6916" max="6916" width="10.109375" customWidth="1"/>
    <col min="6917" max="6917" width="10.77734375" customWidth="1"/>
    <col min="6918" max="6918" width="12.21875" customWidth="1"/>
    <col min="6919" max="6920" width="9.6640625" customWidth="1"/>
    <col min="6921" max="6921" width="10" customWidth="1"/>
    <col min="6922" max="6922" width="10.33203125" customWidth="1"/>
    <col min="7170" max="7170" width="3.21875" customWidth="1"/>
    <col min="7171" max="7171" width="27.109375" customWidth="1"/>
    <col min="7172" max="7172" width="10.109375" customWidth="1"/>
    <col min="7173" max="7173" width="10.77734375" customWidth="1"/>
    <col min="7174" max="7174" width="12.21875" customWidth="1"/>
    <col min="7175" max="7176" width="9.6640625" customWidth="1"/>
    <col min="7177" max="7177" width="10" customWidth="1"/>
    <col min="7178" max="7178" width="10.33203125" customWidth="1"/>
    <col min="7426" max="7426" width="3.21875" customWidth="1"/>
    <col min="7427" max="7427" width="27.109375" customWidth="1"/>
    <col min="7428" max="7428" width="10.109375" customWidth="1"/>
    <col min="7429" max="7429" width="10.77734375" customWidth="1"/>
    <col min="7430" max="7430" width="12.21875" customWidth="1"/>
    <col min="7431" max="7432" width="9.6640625" customWidth="1"/>
    <col min="7433" max="7433" width="10" customWidth="1"/>
    <col min="7434" max="7434" width="10.33203125" customWidth="1"/>
    <col min="7682" max="7682" width="3.21875" customWidth="1"/>
    <col min="7683" max="7683" width="27.109375" customWidth="1"/>
    <col min="7684" max="7684" width="10.109375" customWidth="1"/>
    <col min="7685" max="7685" width="10.77734375" customWidth="1"/>
    <col min="7686" max="7686" width="12.21875" customWidth="1"/>
    <col min="7687" max="7688" width="9.6640625" customWidth="1"/>
    <col min="7689" max="7689" width="10" customWidth="1"/>
    <col min="7690" max="7690" width="10.33203125" customWidth="1"/>
    <col min="7938" max="7938" width="3.21875" customWidth="1"/>
    <col min="7939" max="7939" width="27.109375" customWidth="1"/>
    <col min="7940" max="7940" width="10.109375" customWidth="1"/>
    <col min="7941" max="7941" width="10.77734375" customWidth="1"/>
    <col min="7942" max="7942" width="12.21875" customWidth="1"/>
    <col min="7943" max="7944" width="9.6640625" customWidth="1"/>
    <col min="7945" max="7945" width="10" customWidth="1"/>
    <col min="7946" max="7946" width="10.33203125" customWidth="1"/>
    <col min="8194" max="8194" width="3.21875" customWidth="1"/>
    <col min="8195" max="8195" width="27.109375" customWidth="1"/>
    <col min="8196" max="8196" width="10.109375" customWidth="1"/>
    <col min="8197" max="8197" width="10.77734375" customWidth="1"/>
    <col min="8198" max="8198" width="12.21875" customWidth="1"/>
    <col min="8199" max="8200" width="9.6640625" customWidth="1"/>
    <col min="8201" max="8201" width="10" customWidth="1"/>
    <col min="8202" max="8202" width="10.33203125" customWidth="1"/>
    <col min="8450" max="8450" width="3.21875" customWidth="1"/>
    <col min="8451" max="8451" width="27.109375" customWidth="1"/>
    <col min="8452" max="8452" width="10.109375" customWidth="1"/>
    <col min="8453" max="8453" width="10.77734375" customWidth="1"/>
    <col min="8454" max="8454" width="12.21875" customWidth="1"/>
    <col min="8455" max="8456" width="9.6640625" customWidth="1"/>
    <col min="8457" max="8457" width="10" customWidth="1"/>
    <col min="8458" max="8458" width="10.33203125" customWidth="1"/>
    <col min="8706" max="8706" width="3.21875" customWidth="1"/>
    <col min="8707" max="8707" width="27.109375" customWidth="1"/>
    <col min="8708" max="8708" width="10.109375" customWidth="1"/>
    <col min="8709" max="8709" width="10.77734375" customWidth="1"/>
    <col min="8710" max="8710" width="12.21875" customWidth="1"/>
    <col min="8711" max="8712" width="9.6640625" customWidth="1"/>
    <col min="8713" max="8713" width="10" customWidth="1"/>
    <col min="8714" max="8714" width="10.33203125" customWidth="1"/>
    <col min="8962" max="8962" width="3.21875" customWidth="1"/>
    <col min="8963" max="8963" width="27.109375" customWidth="1"/>
    <col min="8964" max="8964" width="10.109375" customWidth="1"/>
    <col min="8965" max="8965" width="10.77734375" customWidth="1"/>
    <col min="8966" max="8966" width="12.21875" customWidth="1"/>
    <col min="8967" max="8968" width="9.6640625" customWidth="1"/>
    <col min="8969" max="8969" width="10" customWidth="1"/>
    <col min="8970" max="8970" width="10.33203125" customWidth="1"/>
    <col min="9218" max="9218" width="3.21875" customWidth="1"/>
    <col min="9219" max="9219" width="27.109375" customWidth="1"/>
    <col min="9220" max="9220" width="10.109375" customWidth="1"/>
    <col min="9221" max="9221" width="10.77734375" customWidth="1"/>
    <col min="9222" max="9222" width="12.21875" customWidth="1"/>
    <col min="9223" max="9224" width="9.6640625" customWidth="1"/>
    <col min="9225" max="9225" width="10" customWidth="1"/>
    <col min="9226" max="9226" width="10.33203125" customWidth="1"/>
    <col min="9474" max="9474" width="3.21875" customWidth="1"/>
    <col min="9475" max="9475" width="27.109375" customWidth="1"/>
    <col min="9476" max="9476" width="10.109375" customWidth="1"/>
    <col min="9477" max="9477" width="10.77734375" customWidth="1"/>
    <col min="9478" max="9478" width="12.21875" customWidth="1"/>
    <col min="9479" max="9480" width="9.6640625" customWidth="1"/>
    <col min="9481" max="9481" width="10" customWidth="1"/>
    <col min="9482" max="9482" width="10.33203125" customWidth="1"/>
    <col min="9730" max="9730" width="3.21875" customWidth="1"/>
    <col min="9731" max="9731" width="27.109375" customWidth="1"/>
    <col min="9732" max="9732" width="10.109375" customWidth="1"/>
    <col min="9733" max="9733" width="10.77734375" customWidth="1"/>
    <col min="9734" max="9734" width="12.21875" customWidth="1"/>
    <col min="9735" max="9736" width="9.6640625" customWidth="1"/>
    <col min="9737" max="9737" width="10" customWidth="1"/>
    <col min="9738" max="9738" width="10.33203125" customWidth="1"/>
    <col min="9986" max="9986" width="3.21875" customWidth="1"/>
    <col min="9987" max="9987" width="27.109375" customWidth="1"/>
    <col min="9988" max="9988" width="10.109375" customWidth="1"/>
    <col min="9989" max="9989" width="10.77734375" customWidth="1"/>
    <col min="9990" max="9990" width="12.21875" customWidth="1"/>
    <col min="9991" max="9992" width="9.6640625" customWidth="1"/>
    <col min="9993" max="9993" width="10" customWidth="1"/>
    <col min="9994" max="9994" width="10.33203125" customWidth="1"/>
    <col min="10242" max="10242" width="3.21875" customWidth="1"/>
    <col min="10243" max="10243" width="27.109375" customWidth="1"/>
    <col min="10244" max="10244" width="10.109375" customWidth="1"/>
    <col min="10245" max="10245" width="10.77734375" customWidth="1"/>
    <col min="10246" max="10246" width="12.21875" customWidth="1"/>
    <col min="10247" max="10248" width="9.6640625" customWidth="1"/>
    <col min="10249" max="10249" width="10" customWidth="1"/>
    <col min="10250" max="10250" width="10.33203125" customWidth="1"/>
    <col min="10498" max="10498" width="3.21875" customWidth="1"/>
    <col min="10499" max="10499" width="27.109375" customWidth="1"/>
    <col min="10500" max="10500" width="10.109375" customWidth="1"/>
    <col min="10501" max="10501" width="10.77734375" customWidth="1"/>
    <col min="10502" max="10502" width="12.21875" customWidth="1"/>
    <col min="10503" max="10504" width="9.6640625" customWidth="1"/>
    <col min="10505" max="10505" width="10" customWidth="1"/>
    <col min="10506" max="10506" width="10.33203125" customWidth="1"/>
    <col min="10754" max="10754" width="3.21875" customWidth="1"/>
    <col min="10755" max="10755" width="27.109375" customWidth="1"/>
    <col min="10756" max="10756" width="10.109375" customWidth="1"/>
    <col min="10757" max="10757" width="10.77734375" customWidth="1"/>
    <col min="10758" max="10758" width="12.21875" customWidth="1"/>
    <col min="10759" max="10760" width="9.6640625" customWidth="1"/>
    <col min="10761" max="10761" width="10" customWidth="1"/>
    <col min="10762" max="10762" width="10.33203125" customWidth="1"/>
    <col min="11010" max="11010" width="3.21875" customWidth="1"/>
    <col min="11011" max="11011" width="27.109375" customWidth="1"/>
    <col min="11012" max="11012" width="10.109375" customWidth="1"/>
    <col min="11013" max="11013" width="10.77734375" customWidth="1"/>
    <col min="11014" max="11014" width="12.21875" customWidth="1"/>
    <col min="11015" max="11016" width="9.6640625" customWidth="1"/>
    <col min="11017" max="11017" width="10" customWidth="1"/>
    <col min="11018" max="11018" width="10.33203125" customWidth="1"/>
    <col min="11266" max="11266" width="3.21875" customWidth="1"/>
    <col min="11267" max="11267" width="27.109375" customWidth="1"/>
    <col min="11268" max="11268" width="10.109375" customWidth="1"/>
    <col min="11269" max="11269" width="10.77734375" customWidth="1"/>
    <col min="11270" max="11270" width="12.21875" customWidth="1"/>
    <col min="11271" max="11272" width="9.6640625" customWidth="1"/>
    <col min="11273" max="11273" width="10" customWidth="1"/>
    <col min="11274" max="11274" width="10.33203125" customWidth="1"/>
    <col min="11522" max="11522" width="3.21875" customWidth="1"/>
    <col min="11523" max="11523" width="27.109375" customWidth="1"/>
    <col min="11524" max="11524" width="10.109375" customWidth="1"/>
    <col min="11525" max="11525" width="10.77734375" customWidth="1"/>
    <col min="11526" max="11526" width="12.21875" customWidth="1"/>
    <col min="11527" max="11528" width="9.6640625" customWidth="1"/>
    <col min="11529" max="11529" width="10" customWidth="1"/>
    <col min="11530" max="11530" width="10.33203125" customWidth="1"/>
    <col min="11778" max="11778" width="3.21875" customWidth="1"/>
    <col min="11779" max="11779" width="27.109375" customWidth="1"/>
    <col min="11780" max="11780" width="10.109375" customWidth="1"/>
    <col min="11781" max="11781" width="10.77734375" customWidth="1"/>
    <col min="11782" max="11782" width="12.21875" customWidth="1"/>
    <col min="11783" max="11784" width="9.6640625" customWidth="1"/>
    <col min="11785" max="11785" width="10" customWidth="1"/>
    <col min="11786" max="11786" width="10.33203125" customWidth="1"/>
    <col min="12034" max="12034" width="3.21875" customWidth="1"/>
    <col min="12035" max="12035" width="27.109375" customWidth="1"/>
    <col min="12036" max="12036" width="10.109375" customWidth="1"/>
    <col min="12037" max="12037" width="10.77734375" customWidth="1"/>
    <col min="12038" max="12038" width="12.21875" customWidth="1"/>
    <col min="12039" max="12040" width="9.6640625" customWidth="1"/>
    <col min="12041" max="12041" width="10" customWidth="1"/>
    <col min="12042" max="12042" width="10.33203125" customWidth="1"/>
    <col min="12290" max="12290" width="3.21875" customWidth="1"/>
    <col min="12291" max="12291" width="27.109375" customWidth="1"/>
    <col min="12292" max="12292" width="10.109375" customWidth="1"/>
    <col min="12293" max="12293" width="10.77734375" customWidth="1"/>
    <col min="12294" max="12294" width="12.21875" customWidth="1"/>
    <col min="12295" max="12296" width="9.6640625" customWidth="1"/>
    <col min="12297" max="12297" width="10" customWidth="1"/>
    <col min="12298" max="12298" width="10.33203125" customWidth="1"/>
    <col min="12546" max="12546" width="3.21875" customWidth="1"/>
    <col min="12547" max="12547" width="27.109375" customWidth="1"/>
    <col min="12548" max="12548" width="10.109375" customWidth="1"/>
    <col min="12549" max="12549" width="10.77734375" customWidth="1"/>
    <col min="12550" max="12550" width="12.21875" customWidth="1"/>
    <col min="12551" max="12552" width="9.6640625" customWidth="1"/>
    <col min="12553" max="12553" width="10" customWidth="1"/>
    <col min="12554" max="12554" width="10.33203125" customWidth="1"/>
    <col min="12802" max="12802" width="3.21875" customWidth="1"/>
    <col min="12803" max="12803" width="27.109375" customWidth="1"/>
    <col min="12804" max="12804" width="10.109375" customWidth="1"/>
    <col min="12805" max="12805" width="10.77734375" customWidth="1"/>
    <col min="12806" max="12806" width="12.21875" customWidth="1"/>
    <col min="12807" max="12808" width="9.6640625" customWidth="1"/>
    <col min="12809" max="12809" width="10" customWidth="1"/>
    <col min="12810" max="12810" width="10.33203125" customWidth="1"/>
    <col min="13058" max="13058" width="3.21875" customWidth="1"/>
    <col min="13059" max="13059" width="27.109375" customWidth="1"/>
    <col min="13060" max="13060" width="10.109375" customWidth="1"/>
    <col min="13061" max="13061" width="10.77734375" customWidth="1"/>
    <col min="13062" max="13062" width="12.21875" customWidth="1"/>
    <col min="13063" max="13064" width="9.6640625" customWidth="1"/>
    <col min="13065" max="13065" width="10" customWidth="1"/>
    <col min="13066" max="13066" width="10.33203125" customWidth="1"/>
    <col min="13314" max="13314" width="3.21875" customWidth="1"/>
    <col min="13315" max="13315" width="27.109375" customWidth="1"/>
    <col min="13316" max="13316" width="10.109375" customWidth="1"/>
    <col min="13317" max="13317" width="10.77734375" customWidth="1"/>
    <col min="13318" max="13318" width="12.21875" customWidth="1"/>
    <col min="13319" max="13320" width="9.6640625" customWidth="1"/>
    <col min="13321" max="13321" width="10" customWidth="1"/>
    <col min="13322" max="13322" width="10.33203125" customWidth="1"/>
    <col min="13570" max="13570" width="3.21875" customWidth="1"/>
    <col min="13571" max="13571" width="27.109375" customWidth="1"/>
    <col min="13572" max="13572" width="10.109375" customWidth="1"/>
    <col min="13573" max="13573" width="10.77734375" customWidth="1"/>
    <col min="13574" max="13574" width="12.21875" customWidth="1"/>
    <col min="13575" max="13576" width="9.6640625" customWidth="1"/>
    <col min="13577" max="13577" width="10" customWidth="1"/>
    <col min="13578" max="13578" width="10.33203125" customWidth="1"/>
    <col min="13826" max="13826" width="3.21875" customWidth="1"/>
    <col min="13827" max="13827" width="27.109375" customWidth="1"/>
    <col min="13828" max="13828" width="10.109375" customWidth="1"/>
    <col min="13829" max="13829" width="10.77734375" customWidth="1"/>
    <col min="13830" max="13830" width="12.21875" customWidth="1"/>
    <col min="13831" max="13832" width="9.6640625" customWidth="1"/>
    <col min="13833" max="13833" width="10" customWidth="1"/>
    <col min="13834" max="13834" width="10.33203125" customWidth="1"/>
    <col min="14082" max="14082" width="3.21875" customWidth="1"/>
    <col min="14083" max="14083" width="27.109375" customWidth="1"/>
    <col min="14084" max="14084" width="10.109375" customWidth="1"/>
    <col min="14085" max="14085" width="10.77734375" customWidth="1"/>
    <col min="14086" max="14086" width="12.21875" customWidth="1"/>
    <col min="14087" max="14088" width="9.6640625" customWidth="1"/>
    <col min="14089" max="14089" width="10" customWidth="1"/>
    <col min="14090" max="14090" width="10.33203125" customWidth="1"/>
    <col min="14338" max="14338" width="3.21875" customWidth="1"/>
    <col min="14339" max="14339" width="27.109375" customWidth="1"/>
    <col min="14340" max="14340" width="10.109375" customWidth="1"/>
    <col min="14341" max="14341" width="10.77734375" customWidth="1"/>
    <col min="14342" max="14342" width="12.21875" customWidth="1"/>
    <col min="14343" max="14344" width="9.6640625" customWidth="1"/>
    <col min="14345" max="14345" width="10" customWidth="1"/>
    <col min="14346" max="14346" width="10.33203125" customWidth="1"/>
    <col min="14594" max="14594" width="3.21875" customWidth="1"/>
    <col min="14595" max="14595" width="27.109375" customWidth="1"/>
    <col min="14596" max="14596" width="10.109375" customWidth="1"/>
    <col min="14597" max="14597" width="10.77734375" customWidth="1"/>
    <col min="14598" max="14598" width="12.21875" customWidth="1"/>
    <col min="14599" max="14600" width="9.6640625" customWidth="1"/>
    <col min="14601" max="14601" width="10" customWidth="1"/>
    <col min="14602" max="14602" width="10.33203125" customWidth="1"/>
    <col min="14850" max="14850" width="3.21875" customWidth="1"/>
    <col min="14851" max="14851" width="27.109375" customWidth="1"/>
    <col min="14852" max="14852" width="10.109375" customWidth="1"/>
    <col min="14853" max="14853" width="10.77734375" customWidth="1"/>
    <col min="14854" max="14854" width="12.21875" customWidth="1"/>
    <col min="14855" max="14856" width="9.6640625" customWidth="1"/>
    <col min="14857" max="14857" width="10" customWidth="1"/>
    <col min="14858" max="14858" width="10.33203125" customWidth="1"/>
    <col min="15106" max="15106" width="3.21875" customWidth="1"/>
    <col min="15107" max="15107" width="27.109375" customWidth="1"/>
    <col min="15108" max="15108" width="10.109375" customWidth="1"/>
    <col min="15109" max="15109" width="10.77734375" customWidth="1"/>
    <col min="15110" max="15110" width="12.21875" customWidth="1"/>
    <col min="15111" max="15112" width="9.6640625" customWidth="1"/>
    <col min="15113" max="15113" width="10" customWidth="1"/>
    <col min="15114" max="15114" width="10.33203125" customWidth="1"/>
    <col min="15362" max="15362" width="3.21875" customWidth="1"/>
    <col min="15363" max="15363" width="27.109375" customWidth="1"/>
    <col min="15364" max="15364" width="10.109375" customWidth="1"/>
    <col min="15365" max="15365" width="10.77734375" customWidth="1"/>
    <col min="15366" max="15366" width="12.21875" customWidth="1"/>
    <col min="15367" max="15368" width="9.6640625" customWidth="1"/>
    <col min="15369" max="15369" width="10" customWidth="1"/>
    <col min="15370" max="15370" width="10.33203125" customWidth="1"/>
    <col min="15618" max="15618" width="3.21875" customWidth="1"/>
    <col min="15619" max="15619" width="27.109375" customWidth="1"/>
    <col min="15620" max="15620" width="10.109375" customWidth="1"/>
    <col min="15621" max="15621" width="10.77734375" customWidth="1"/>
    <col min="15622" max="15622" width="12.21875" customWidth="1"/>
    <col min="15623" max="15624" width="9.6640625" customWidth="1"/>
    <col min="15625" max="15625" width="10" customWidth="1"/>
    <col min="15626" max="15626" width="10.33203125" customWidth="1"/>
    <col min="15874" max="15874" width="3.21875" customWidth="1"/>
    <col min="15875" max="15875" width="27.109375" customWidth="1"/>
    <col min="15876" max="15876" width="10.109375" customWidth="1"/>
    <col min="15877" max="15877" width="10.77734375" customWidth="1"/>
    <col min="15878" max="15878" width="12.21875" customWidth="1"/>
    <col min="15879" max="15880" width="9.6640625" customWidth="1"/>
    <col min="15881" max="15881" width="10" customWidth="1"/>
    <col min="15882" max="15882" width="10.33203125" customWidth="1"/>
    <col min="16130" max="16130" width="3.21875" customWidth="1"/>
    <col min="16131" max="16131" width="27.109375" customWidth="1"/>
    <col min="16132" max="16132" width="10.109375" customWidth="1"/>
    <col min="16133" max="16133" width="10.77734375" customWidth="1"/>
    <col min="16134" max="16134" width="12.21875" customWidth="1"/>
    <col min="16135" max="16136" width="9.6640625" customWidth="1"/>
    <col min="16137" max="16137" width="10" customWidth="1"/>
    <col min="16138" max="16138" width="10.33203125" customWidth="1"/>
  </cols>
  <sheetData>
    <row r="1" spans="1:15" x14ac:dyDescent="0.2">
      <c r="A1" s="52"/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</row>
    <row r="2" spans="1:15" ht="20.25" x14ac:dyDescent="0.3">
      <c r="A2" s="52"/>
      <c r="B2" s="125" t="s">
        <v>41</v>
      </c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</row>
    <row r="3" spans="1:15" ht="15.75" thickBot="1" x14ac:dyDescent="0.25">
      <c r="A3" s="52"/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</row>
    <row r="4" spans="1:15" ht="16.5" thickTop="1" x14ac:dyDescent="0.25">
      <c r="A4" s="52"/>
      <c r="B4" s="72" t="s">
        <v>48</v>
      </c>
      <c r="C4" s="73"/>
      <c r="D4" s="74"/>
      <c r="E4" s="75"/>
      <c r="F4" s="76"/>
      <c r="G4" s="52"/>
      <c r="H4" s="52"/>
      <c r="I4" s="52"/>
      <c r="J4" s="52"/>
      <c r="K4" s="52"/>
      <c r="L4" s="52"/>
      <c r="M4" s="52"/>
      <c r="N4" s="52"/>
      <c r="O4" s="52"/>
    </row>
    <row r="5" spans="1:15" x14ac:dyDescent="0.2">
      <c r="A5" s="52"/>
      <c r="B5" s="77"/>
      <c r="C5" s="64"/>
      <c r="D5" s="65"/>
      <c r="E5" s="3"/>
      <c r="F5" s="78"/>
      <c r="G5" s="52"/>
      <c r="H5" s="52"/>
      <c r="I5" s="52"/>
      <c r="J5" s="52"/>
      <c r="K5" s="52"/>
      <c r="L5" s="52"/>
      <c r="M5" s="52"/>
      <c r="N5" s="52"/>
      <c r="O5" s="52"/>
    </row>
    <row r="6" spans="1:15" ht="15.75" x14ac:dyDescent="0.25">
      <c r="A6" s="52"/>
      <c r="B6" s="79" t="s">
        <v>1</v>
      </c>
      <c r="C6" s="16" t="s">
        <v>21</v>
      </c>
      <c r="D6" s="12"/>
      <c r="E6" s="16" t="s">
        <v>23</v>
      </c>
      <c r="F6" s="94"/>
      <c r="G6" s="52"/>
      <c r="H6" s="52"/>
      <c r="I6" s="52"/>
      <c r="J6" s="52"/>
      <c r="K6" s="52"/>
      <c r="L6" s="52"/>
      <c r="M6" s="52"/>
      <c r="N6" s="52"/>
      <c r="O6" s="52"/>
    </row>
    <row r="7" spans="1:15" x14ac:dyDescent="0.2">
      <c r="A7" s="52"/>
      <c r="B7" s="80" t="s">
        <v>17</v>
      </c>
      <c r="C7" s="2"/>
      <c r="D7" s="13"/>
      <c r="E7" s="46">
        <f>C7*I22</f>
        <v>0</v>
      </c>
      <c r="F7" s="81"/>
      <c r="G7" s="52"/>
      <c r="H7" s="52"/>
      <c r="I7" s="52"/>
      <c r="J7" s="52"/>
      <c r="K7" s="52"/>
      <c r="L7" s="52"/>
      <c r="M7" s="52"/>
      <c r="N7" s="52"/>
      <c r="O7" s="52"/>
    </row>
    <row r="8" spans="1:15" ht="15" customHeight="1" x14ac:dyDescent="0.2">
      <c r="A8" s="52"/>
      <c r="B8" s="80" t="s">
        <v>18</v>
      </c>
      <c r="C8" s="2"/>
      <c r="D8" s="13"/>
      <c r="E8" s="46">
        <f>C8*J22</f>
        <v>0</v>
      </c>
      <c r="F8" s="81"/>
      <c r="G8" s="52"/>
      <c r="H8" s="52"/>
      <c r="I8" s="52"/>
      <c r="J8" s="52"/>
      <c r="K8" s="52"/>
      <c r="L8" s="52"/>
      <c r="M8" s="52"/>
      <c r="N8" s="52"/>
      <c r="O8" s="52"/>
    </row>
    <row r="9" spans="1:15" x14ac:dyDescent="0.2">
      <c r="A9" s="52"/>
      <c r="B9" s="80" t="s">
        <v>19</v>
      </c>
      <c r="C9" s="2"/>
      <c r="D9" s="13"/>
      <c r="E9" s="46">
        <f>C9*K22</f>
        <v>0</v>
      </c>
      <c r="F9" s="81"/>
      <c r="G9" s="52"/>
      <c r="H9" s="52"/>
      <c r="I9" s="52"/>
      <c r="J9" s="52"/>
      <c r="K9" s="52"/>
      <c r="L9" s="52"/>
      <c r="M9" s="52"/>
      <c r="N9" s="52"/>
      <c r="O9" s="52"/>
    </row>
    <row r="10" spans="1:15" ht="15.75" x14ac:dyDescent="0.25">
      <c r="A10" s="52"/>
      <c r="B10" s="82" t="s">
        <v>2</v>
      </c>
      <c r="C10" s="53"/>
      <c r="D10" s="13"/>
      <c r="E10" s="56"/>
      <c r="F10" s="81"/>
      <c r="G10" s="52"/>
      <c r="H10" s="52"/>
      <c r="I10" s="52"/>
      <c r="J10" s="52"/>
      <c r="K10" s="52"/>
      <c r="L10" s="52"/>
      <c r="M10" s="52"/>
      <c r="N10" s="52"/>
      <c r="O10" s="52"/>
    </row>
    <row r="11" spans="1:15" x14ac:dyDescent="0.2">
      <c r="A11" s="52"/>
      <c r="B11" s="80" t="s">
        <v>20</v>
      </c>
      <c r="C11" s="2"/>
      <c r="D11" s="13"/>
      <c r="E11" s="46">
        <f>C11*L22</f>
        <v>0</v>
      </c>
      <c r="F11" s="81"/>
      <c r="G11" s="52"/>
      <c r="H11" s="106"/>
      <c r="I11" s="107"/>
      <c r="J11" s="108"/>
      <c r="K11" s="107"/>
      <c r="L11" s="107"/>
      <c r="M11" s="107"/>
      <c r="N11" s="109"/>
      <c r="O11" s="52"/>
    </row>
    <row r="12" spans="1:15" x14ac:dyDescent="0.2">
      <c r="A12" s="52"/>
      <c r="B12" s="83" t="s">
        <v>7</v>
      </c>
      <c r="C12" s="2"/>
      <c r="D12" s="13"/>
      <c r="E12" s="46">
        <f>C12*M22</f>
        <v>0</v>
      </c>
      <c r="F12" s="81"/>
      <c r="G12" s="52"/>
      <c r="H12" s="52"/>
      <c r="I12" s="52"/>
      <c r="J12" s="52"/>
      <c r="K12" s="52"/>
      <c r="L12" s="52"/>
      <c r="M12" s="52"/>
      <c r="N12" s="52"/>
      <c r="O12" s="52"/>
    </row>
    <row r="13" spans="1:15" x14ac:dyDescent="0.2">
      <c r="A13" s="52"/>
      <c r="B13" s="83" t="s">
        <v>8</v>
      </c>
      <c r="C13" s="2"/>
      <c r="D13" s="14"/>
      <c r="E13" s="46">
        <f>C13*N22</f>
        <v>0</v>
      </c>
      <c r="F13" s="81"/>
      <c r="G13" s="52"/>
      <c r="H13" s="52"/>
      <c r="I13" s="52"/>
      <c r="J13" s="52"/>
      <c r="K13" s="52"/>
      <c r="L13" s="52"/>
      <c r="M13" s="52"/>
      <c r="N13" s="52"/>
      <c r="O13" s="52"/>
    </row>
    <row r="14" spans="1:15" ht="15.75" thickBot="1" x14ac:dyDescent="0.25">
      <c r="A14" s="52"/>
      <c r="B14" s="83" t="s">
        <v>46</v>
      </c>
      <c r="C14" s="155">
        <f>IF(SUM(C7:C13)&lt;15,SUM(C7:C13),"Invalid")</f>
        <v>0</v>
      </c>
      <c r="D14" s="3"/>
      <c r="E14" s="47"/>
      <c r="F14" s="84"/>
      <c r="G14" s="52"/>
      <c r="H14" s="52"/>
      <c r="I14" s="52"/>
      <c r="J14" s="52"/>
      <c r="K14" s="52"/>
      <c r="L14" s="52"/>
      <c r="M14" s="52"/>
      <c r="N14" s="52"/>
      <c r="O14" s="52"/>
    </row>
    <row r="15" spans="1:15" ht="16.5" thickTop="1" thickBot="1" x14ac:dyDescent="0.25">
      <c r="A15" s="52"/>
      <c r="B15" s="85" t="s">
        <v>14</v>
      </c>
      <c r="C15" s="11"/>
      <c r="D15" s="15"/>
      <c r="E15" s="48">
        <f>SUM(E7:E13)</f>
        <v>0</v>
      </c>
      <c r="F15" s="84"/>
      <c r="G15" s="52"/>
      <c r="H15" s="52"/>
      <c r="I15" s="52"/>
      <c r="J15" s="52"/>
      <c r="K15" s="52"/>
      <c r="L15" s="52"/>
      <c r="M15" s="52"/>
      <c r="N15" s="52"/>
      <c r="O15" s="52"/>
    </row>
    <row r="16" spans="1:15" ht="16.5" thickTop="1" thickBot="1" x14ac:dyDescent="0.25">
      <c r="A16" s="52"/>
      <c r="B16" s="86"/>
      <c r="C16" s="87"/>
      <c r="D16" s="87"/>
      <c r="E16" s="87"/>
      <c r="F16" s="88"/>
      <c r="G16" s="52"/>
      <c r="H16" s="52"/>
      <c r="I16" s="52"/>
      <c r="J16" s="52"/>
      <c r="K16" s="52"/>
      <c r="L16" s="52"/>
      <c r="M16" s="52"/>
      <c r="N16" s="52"/>
      <c r="O16" s="52"/>
    </row>
    <row r="17" spans="1:15" ht="16.5" thickTop="1" thickBot="1" x14ac:dyDescent="0.25">
      <c r="A17" s="52"/>
      <c r="B17" s="52"/>
      <c r="C17" s="52"/>
      <c r="D17" s="52"/>
      <c r="E17" s="52"/>
      <c r="F17" s="52"/>
      <c r="G17" s="52"/>
      <c r="H17" s="121" t="s">
        <v>42</v>
      </c>
      <c r="I17" s="52"/>
      <c r="J17" s="52"/>
      <c r="K17" s="52"/>
      <c r="L17" s="52"/>
      <c r="M17" s="52"/>
      <c r="N17" s="52"/>
      <c r="O17" s="52"/>
    </row>
    <row r="18" spans="1:15" ht="16.5" thickTop="1" x14ac:dyDescent="0.25">
      <c r="A18" s="52"/>
      <c r="B18" s="72" t="s">
        <v>22</v>
      </c>
      <c r="C18" s="73"/>
      <c r="D18" s="74"/>
      <c r="E18" s="75"/>
      <c r="F18" s="76"/>
      <c r="G18" s="52"/>
      <c r="H18" s="38"/>
      <c r="I18" s="43">
        <v>0.2</v>
      </c>
      <c r="J18" s="44" t="s">
        <v>49</v>
      </c>
      <c r="K18" s="45"/>
      <c r="L18" s="45"/>
      <c r="M18" s="45"/>
      <c r="N18" s="42"/>
      <c r="O18" s="52"/>
    </row>
    <row r="19" spans="1:15" x14ac:dyDescent="0.2">
      <c r="A19" s="52"/>
      <c r="B19" s="77"/>
      <c r="C19" s="64"/>
      <c r="D19" s="65"/>
      <c r="E19" s="3"/>
      <c r="F19" s="78"/>
      <c r="G19" s="52"/>
      <c r="H19" s="27"/>
      <c r="I19" s="24" t="s">
        <v>1</v>
      </c>
      <c r="J19" s="24"/>
      <c r="K19" s="24"/>
      <c r="L19" s="24" t="s">
        <v>2</v>
      </c>
      <c r="M19" s="24"/>
      <c r="N19" s="26"/>
      <c r="O19" s="52"/>
    </row>
    <row r="20" spans="1:15" s="5" customFormat="1" ht="15.75" x14ac:dyDescent="0.25">
      <c r="A20" s="110"/>
      <c r="B20" s="79" t="s">
        <v>1</v>
      </c>
      <c r="C20" s="16" t="s">
        <v>21</v>
      </c>
      <c r="D20" s="12"/>
      <c r="E20" s="16" t="s">
        <v>23</v>
      </c>
      <c r="F20" s="94"/>
      <c r="G20" s="52"/>
      <c r="H20" s="34" t="s">
        <v>25</v>
      </c>
      <c r="I20" s="32" t="s">
        <v>3</v>
      </c>
      <c r="J20" s="32" t="s">
        <v>4</v>
      </c>
      <c r="K20" s="32" t="s">
        <v>5</v>
      </c>
      <c r="L20" s="32" t="s">
        <v>6</v>
      </c>
      <c r="M20" s="32" t="s">
        <v>7</v>
      </c>
      <c r="N20" s="35" t="s">
        <v>8</v>
      </c>
      <c r="O20" s="110"/>
    </row>
    <row r="21" spans="1:15" x14ac:dyDescent="0.2">
      <c r="A21" s="52"/>
      <c r="B21" s="80" t="s">
        <v>17</v>
      </c>
      <c r="C21" s="2"/>
      <c r="D21" s="13"/>
      <c r="E21" s="49">
        <f>C21*I30</f>
        <v>0</v>
      </c>
      <c r="F21" s="89"/>
      <c r="G21" s="111"/>
      <c r="H21" s="34" t="s">
        <v>9</v>
      </c>
      <c r="I21" s="33">
        <v>36644</v>
      </c>
      <c r="J21" s="33">
        <v>57573</v>
      </c>
      <c r="K21" s="33">
        <v>45553</v>
      </c>
      <c r="L21" s="33">
        <v>46241</v>
      </c>
      <c r="M21" s="33">
        <v>56181</v>
      </c>
      <c r="N21" s="36">
        <v>61778</v>
      </c>
      <c r="O21" s="52"/>
    </row>
    <row r="22" spans="1:15" ht="15" customHeight="1" x14ac:dyDescent="0.2">
      <c r="A22" s="52"/>
      <c r="B22" s="80" t="s">
        <v>18</v>
      </c>
      <c r="C22" s="2"/>
      <c r="D22" s="13"/>
      <c r="E22" s="49">
        <f>C22*J30</f>
        <v>0</v>
      </c>
      <c r="F22" s="89"/>
      <c r="G22" s="111"/>
      <c r="H22" s="28" t="s">
        <v>10</v>
      </c>
      <c r="I22" s="37">
        <f>I21*I18</f>
        <v>7328.8</v>
      </c>
      <c r="J22" s="37">
        <f>J21*I18</f>
        <v>11514.6</v>
      </c>
      <c r="K22" s="37">
        <f>K21*I18</f>
        <v>9110.6</v>
      </c>
      <c r="L22" s="37">
        <f>L21*I18</f>
        <v>9248.2000000000007</v>
      </c>
      <c r="M22" s="37">
        <f>M21*I18</f>
        <v>11236.2</v>
      </c>
      <c r="N22" s="17">
        <f>N21*I18</f>
        <v>12355.6</v>
      </c>
      <c r="O22" s="52"/>
    </row>
    <row r="23" spans="1:15" ht="15.75" x14ac:dyDescent="0.25">
      <c r="A23" s="52"/>
      <c r="B23" s="80" t="s">
        <v>19</v>
      </c>
      <c r="C23" s="2"/>
      <c r="D23" s="13"/>
      <c r="E23" s="49">
        <f>C23*K30</f>
        <v>0</v>
      </c>
      <c r="F23" s="89"/>
      <c r="G23" s="112"/>
      <c r="O23" s="52"/>
    </row>
    <row r="24" spans="1:15" ht="15.75" x14ac:dyDescent="0.25">
      <c r="A24" s="52"/>
      <c r="B24" s="82" t="s">
        <v>2</v>
      </c>
      <c r="C24" s="53"/>
      <c r="D24" s="13"/>
      <c r="E24" s="55"/>
      <c r="F24" s="89"/>
      <c r="G24" s="113"/>
      <c r="O24" s="52"/>
    </row>
    <row r="25" spans="1:15" x14ac:dyDescent="0.2">
      <c r="A25" s="52"/>
      <c r="B25" s="80" t="s">
        <v>20</v>
      </c>
      <c r="C25" s="2"/>
      <c r="D25" s="13"/>
      <c r="E25" s="49">
        <f>C25*L30</f>
        <v>0</v>
      </c>
      <c r="F25" s="89"/>
      <c r="G25" s="52"/>
      <c r="H25" s="95" t="s">
        <v>42</v>
      </c>
      <c r="O25" s="52"/>
    </row>
    <row r="26" spans="1:15" x14ac:dyDescent="0.2">
      <c r="A26" s="52"/>
      <c r="B26" s="83" t="s">
        <v>7</v>
      </c>
      <c r="C26" s="2"/>
      <c r="D26" s="13"/>
      <c r="E26" s="49">
        <f>C26*M30</f>
        <v>0</v>
      </c>
      <c r="F26" s="89"/>
      <c r="G26" s="52"/>
      <c r="H26" s="38"/>
      <c r="I26" s="39">
        <v>0.35</v>
      </c>
      <c r="J26" s="40" t="s">
        <v>12</v>
      </c>
      <c r="K26" s="39"/>
      <c r="L26" s="41"/>
      <c r="M26" s="40"/>
      <c r="N26" s="42"/>
      <c r="O26" s="52"/>
    </row>
    <row r="27" spans="1:15" s="5" customFormat="1" x14ac:dyDescent="0.2">
      <c r="A27" s="110"/>
      <c r="B27" s="83" t="s">
        <v>8</v>
      </c>
      <c r="C27" s="2"/>
      <c r="D27" s="14"/>
      <c r="E27" s="49">
        <f>C27*N30</f>
        <v>0</v>
      </c>
      <c r="F27" s="89"/>
      <c r="G27" s="52"/>
      <c r="H27" s="25"/>
      <c r="I27" s="22" t="s">
        <v>1</v>
      </c>
      <c r="J27" s="21"/>
      <c r="K27" s="20"/>
      <c r="L27" s="23" t="s">
        <v>2</v>
      </c>
      <c r="M27" s="21"/>
      <c r="N27" s="26"/>
      <c r="O27" s="110"/>
    </row>
    <row r="28" spans="1:15" ht="15.75" thickBot="1" x14ac:dyDescent="0.25">
      <c r="A28" s="52"/>
      <c r="B28" s="83" t="s">
        <v>47</v>
      </c>
      <c r="C28" s="155" t="str">
        <f>IF(SUM(C21:C27)&gt;14,SUM(C21:C27),"Invalid")</f>
        <v>Invalid</v>
      </c>
      <c r="D28" s="3"/>
      <c r="E28" s="50"/>
      <c r="F28" s="90"/>
      <c r="G28" s="52"/>
      <c r="H28" s="34" t="s">
        <v>24</v>
      </c>
      <c r="I28" s="32" t="s">
        <v>3</v>
      </c>
      <c r="J28" s="32" t="s">
        <v>4</v>
      </c>
      <c r="K28" s="32" t="s">
        <v>5</v>
      </c>
      <c r="L28" s="32" t="s">
        <v>6</v>
      </c>
      <c r="M28" s="32" t="s">
        <v>7</v>
      </c>
      <c r="N28" s="35" t="s">
        <v>8</v>
      </c>
      <c r="O28" s="52"/>
    </row>
    <row r="29" spans="1:15" ht="16.5" thickTop="1" thickBot="1" x14ac:dyDescent="0.25">
      <c r="A29" s="52"/>
      <c r="B29" s="85" t="s">
        <v>14</v>
      </c>
      <c r="C29" s="11"/>
      <c r="D29" s="15"/>
      <c r="E29" s="51">
        <f>SUM(E21:E27)</f>
        <v>0</v>
      </c>
      <c r="F29" s="90"/>
      <c r="G29" s="52"/>
      <c r="H29" s="34" t="s">
        <v>9</v>
      </c>
      <c r="I29" s="33">
        <f t="shared" ref="I29:N29" si="0">I21</f>
        <v>36644</v>
      </c>
      <c r="J29" s="33">
        <f t="shared" si="0"/>
        <v>57573</v>
      </c>
      <c r="K29" s="33">
        <f t="shared" si="0"/>
        <v>45553</v>
      </c>
      <c r="L29" s="33">
        <f t="shared" si="0"/>
        <v>46241</v>
      </c>
      <c r="M29" s="33">
        <f t="shared" si="0"/>
        <v>56181</v>
      </c>
      <c r="N29" s="36">
        <f t="shared" si="0"/>
        <v>61778</v>
      </c>
      <c r="O29" s="52"/>
    </row>
    <row r="30" spans="1:15" ht="17.25" thickTop="1" thickBot="1" x14ac:dyDescent="0.3">
      <c r="A30" s="52"/>
      <c r="B30" s="91"/>
      <c r="C30" s="92"/>
      <c r="D30" s="92"/>
      <c r="E30" s="92"/>
      <c r="F30" s="93"/>
      <c r="G30" s="114"/>
      <c r="H30" s="28" t="s">
        <v>13</v>
      </c>
      <c r="I30" s="29">
        <f>I29*I26</f>
        <v>12825.4</v>
      </c>
      <c r="J30" s="30">
        <f>J29*I26</f>
        <v>20150.55</v>
      </c>
      <c r="K30" s="29">
        <f>K29*I26</f>
        <v>15943.55</v>
      </c>
      <c r="L30" s="29">
        <f>L29*I26</f>
        <v>16184.349999999999</v>
      </c>
      <c r="M30" s="29">
        <f>M29*I26</f>
        <v>19663.349999999999</v>
      </c>
      <c r="N30" s="31">
        <f>N29*I26</f>
        <v>21622.3</v>
      </c>
      <c r="O30" s="52"/>
    </row>
    <row r="31" spans="1:15" ht="16.5" thickTop="1" x14ac:dyDescent="0.25">
      <c r="A31" s="52"/>
      <c r="B31" s="52"/>
      <c r="C31" s="115"/>
      <c r="D31" s="115"/>
      <c r="E31" s="115"/>
      <c r="F31" s="115"/>
      <c r="G31" s="115"/>
      <c r="H31" s="116"/>
      <c r="I31" s="52"/>
      <c r="J31" s="52"/>
      <c r="K31" s="52"/>
      <c r="L31" s="52"/>
      <c r="M31" s="52"/>
      <c r="N31" s="52"/>
      <c r="O31" s="52"/>
    </row>
    <row r="32" spans="1:15" ht="15.75" x14ac:dyDescent="0.25">
      <c r="A32" s="52"/>
      <c r="B32" s="126"/>
      <c r="C32" s="127"/>
      <c r="D32" s="127"/>
      <c r="E32" s="128"/>
      <c r="F32" s="128"/>
      <c r="G32" s="127"/>
      <c r="H32" s="129"/>
      <c r="I32" s="52"/>
      <c r="J32" s="52"/>
      <c r="K32" s="52"/>
      <c r="L32" s="52"/>
      <c r="M32" s="52"/>
      <c r="N32" s="52"/>
      <c r="O32" s="52"/>
    </row>
    <row r="33" spans="1:15" ht="15.75" x14ac:dyDescent="0.25">
      <c r="A33" s="52"/>
      <c r="B33" s="130"/>
      <c r="C33" s="116"/>
      <c r="D33" s="116"/>
      <c r="E33" s="131"/>
      <c r="F33" s="131"/>
      <c r="G33" s="116"/>
      <c r="H33" s="114"/>
      <c r="I33" s="52"/>
      <c r="J33" s="52"/>
      <c r="K33" s="52"/>
      <c r="L33" s="52"/>
      <c r="M33" s="52"/>
      <c r="N33" s="52"/>
      <c r="O33" s="52"/>
    </row>
    <row r="34" spans="1:15" x14ac:dyDescent="0.2">
      <c r="A34" s="52"/>
      <c r="B34" s="130"/>
      <c r="C34" s="129"/>
      <c r="D34" s="129"/>
      <c r="E34" s="132"/>
      <c r="F34" s="132"/>
      <c r="G34" s="129"/>
      <c r="H34" s="52"/>
      <c r="I34" s="52"/>
      <c r="J34" s="52"/>
      <c r="K34" s="52"/>
      <c r="L34" s="52"/>
      <c r="M34" s="52"/>
      <c r="N34" s="52"/>
      <c r="O34" s="52"/>
    </row>
    <row r="35" spans="1:15" ht="15.75" x14ac:dyDescent="0.25">
      <c r="A35" s="52"/>
      <c r="B35" s="114"/>
      <c r="C35" s="114"/>
      <c r="D35" s="114"/>
      <c r="E35" s="114"/>
      <c r="F35" s="114"/>
      <c r="G35" s="114"/>
      <c r="H35" s="52"/>
      <c r="I35" s="52"/>
      <c r="J35" s="52"/>
      <c r="K35" s="52"/>
      <c r="L35" s="52"/>
      <c r="M35" s="52"/>
      <c r="N35" s="52"/>
      <c r="O35" s="52"/>
    </row>
    <row r="36" spans="1:15" x14ac:dyDescent="0.2">
      <c r="B36" s="1"/>
      <c r="C36" s="1"/>
      <c r="D36" s="1"/>
      <c r="E36" s="1"/>
      <c r="F36" s="1"/>
      <c r="G36" s="1"/>
      <c r="H36" s="1"/>
    </row>
    <row r="37" spans="1:15" x14ac:dyDescent="0.2">
      <c r="B37" s="1"/>
      <c r="C37" s="1"/>
      <c r="D37" s="1"/>
      <c r="E37" s="1"/>
      <c r="F37" s="1"/>
      <c r="G37" s="1"/>
      <c r="H37" s="1"/>
    </row>
    <row r="38" spans="1:15" x14ac:dyDescent="0.2">
      <c r="B38" s="1"/>
      <c r="C38" s="1"/>
      <c r="D38" s="1"/>
      <c r="E38" s="1"/>
      <c r="F38" s="1"/>
      <c r="G38" s="1"/>
      <c r="H38" s="1"/>
    </row>
    <row r="39" spans="1:15" x14ac:dyDescent="0.2">
      <c r="B39" s="1"/>
      <c r="C39" s="1"/>
      <c r="D39" s="1"/>
      <c r="E39" s="1"/>
      <c r="F39" s="1"/>
      <c r="G39" s="1"/>
      <c r="H39" s="1"/>
    </row>
    <row r="40" spans="1:15" x14ac:dyDescent="0.2">
      <c r="B40" s="1"/>
      <c r="C40" s="1"/>
      <c r="D40" s="1"/>
      <c r="E40" s="1"/>
      <c r="F40" s="1"/>
      <c r="G40" s="1"/>
      <c r="H40" s="1"/>
    </row>
    <row r="41" spans="1:15" x14ac:dyDescent="0.2">
      <c r="B41" s="1"/>
      <c r="C41" s="1"/>
      <c r="D41" s="1"/>
      <c r="E41" s="1"/>
      <c r="F41" s="1"/>
      <c r="G41" s="1"/>
      <c r="H41" s="1"/>
    </row>
    <row r="42" spans="1:15" x14ac:dyDescent="0.2">
      <c r="B42" s="1"/>
      <c r="C42" s="1"/>
      <c r="D42" s="1"/>
      <c r="E42" s="1"/>
      <c r="F42" s="1"/>
      <c r="G42" s="1"/>
      <c r="H42" s="1"/>
    </row>
    <row r="43" spans="1:15" x14ac:dyDescent="0.2">
      <c r="B43" s="1"/>
      <c r="C43" s="1"/>
      <c r="D43" s="1"/>
      <c r="E43" s="1"/>
      <c r="F43" s="1"/>
      <c r="G43" s="1"/>
      <c r="H43" s="1"/>
    </row>
    <row r="44" spans="1:15" x14ac:dyDescent="0.2">
      <c r="B44" s="1"/>
      <c r="C44" s="1"/>
      <c r="D44" s="1"/>
      <c r="E44" s="1"/>
      <c r="F44" s="1"/>
      <c r="G44" s="1"/>
      <c r="H44" s="1"/>
    </row>
    <row r="45" spans="1:15" x14ac:dyDescent="0.2">
      <c r="B45" s="1"/>
      <c r="C45" s="1"/>
      <c r="D45" s="1"/>
      <c r="E45" s="1"/>
      <c r="F45" s="1"/>
      <c r="G45" s="1"/>
      <c r="H45" s="1"/>
    </row>
    <row r="46" spans="1:15" x14ac:dyDescent="0.2">
      <c r="B46" s="1"/>
      <c r="C46" s="1"/>
      <c r="D46" s="1"/>
      <c r="E46" s="1"/>
      <c r="F46" s="1"/>
      <c r="G46" s="1"/>
      <c r="H46" s="1"/>
    </row>
    <row r="47" spans="1:15" x14ac:dyDescent="0.2">
      <c r="B47" s="1"/>
      <c r="C47" s="1"/>
      <c r="D47" s="1"/>
      <c r="E47" s="1"/>
      <c r="F47" s="1"/>
      <c r="G47" s="1"/>
      <c r="H47" s="1"/>
    </row>
    <row r="48" spans="1:15" x14ac:dyDescent="0.2">
      <c r="B48" s="1"/>
      <c r="C48" s="1"/>
      <c r="D48" s="1"/>
      <c r="E48" s="1"/>
      <c r="F48" s="1"/>
      <c r="G48" s="1"/>
      <c r="H48" s="1"/>
    </row>
    <row r="49" spans="2:8" x14ac:dyDescent="0.2">
      <c r="B49" s="1"/>
      <c r="C49" s="1"/>
      <c r="D49" s="1"/>
      <c r="E49" s="1"/>
      <c r="F49" s="1"/>
      <c r="G49" s="1"/>
      <c r="H49" s="1"/>
    </row>
    <row r="50" spans="2:8" x14ac:dyDescent="0.2">
      <c r="B50" s="1"/>
      <c r="C50" s="1"/>
      <c r="D50" s="1"/>
      <c r="E50" s="1"/>
      <c r="F50" s="1"/>
      <c r="G50" s="1"/>
      <c r="H50" s="1"/>
    </row>
    <row r="51" spans="2:8" x14ac:dyDescent="0.2">
      <c r="B51" s="1"/>
      <c r="C51" s="1"/>
      <c r="D51" s="1"/>
      <c r="E51" s="1"/>
      <c r="F51" s="1"/>
      <c r="G51" s="1"/>
    </row>
    <row r="52" spans="2:8" x14ac:dyDescent="0.2">
      <c r="B52" s="1"/>
      <c r="C52" s="1"/>
      <c r="D52" s="1"/>
      <c r="E52" s="1"/>
      <c r="F52" s="1"/>
      <c r="G52" s="1"/>
    </row>
    <row r="53" spans="2:8" x14ac:dyDescent="0.2">
      <c r="B53" s="1"/>
    </row>
    <row r="54" spans="2:8" x14ac:dyDescent="0.2">
      <c r="B54" s="1"/>
    </row>
  </sheetData>
  <pageMargins left="0.7" right="0.7" top="0.75" bottom="0.75" header="0.3" footer="0.3"/>
  <pageSetup paperSize="9" scale="7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O37"/>
  <sheetViews>
    <sheetView workbookViewId="0">
      <selection activeCell="G8" sqref="G8"/>
    </sheetView>
  </sheetViews>
  <sheetFormatPr defaultRowHeight="15" x14ac:dyDescent="0.2"/>
  <cols>
    <col min="1" max="1" width="8.88671875" customWidth="1"/>
    <col min="2" max="2" width="25.109375" customWidth="1"/>
    <col min="3" max="3" width="5" customWidth="1"/>
    <col min="4" max="4" width="5.77734375" customWidth="1"/>
    <col min="5" max="5" width="14" customWidth="1"/>
    <col min="6" max="6" width="2.33203125" customWidth="1"/>
    <col min="7" max="7" width="8.77734375" customWidth="1"/>
    <col min="8" max="8" width="19.77734375" customWidth="1"/>
  </cols>
  <sheetData>
    <row r="1" spans="1:15" x14ac:dyDescent="0.2">
      <c r="A1" s="52"/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</row>
    <row r="2" spans="1:15" ht="20.25" x14ac:dyDescent="0.3">
      <c r="A2" s="52"/>
      <c r="B2" s="125" t="s">
        <v>15</v>
      </c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</row>
    <row r="3" spans="1:15" ht="15.75" thickBot="1" x14ac:dyDescent="0.25">
      <c r="A3" s="52"/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</row>
    <row r="4" spans="1:15" ht="16.5" thickTop="1" x14ac:dyDescent="0.25">
      <c r="A4" s="52"/>
      <c r="B4" s="72" t="s">
        <v>48</v>
      </c>
      <c r="C4" s="73"/>
      <c r="D4" s="74"/>
      <c r="E4" s="75"/>
      <c r="F4" s="76"/>
      <c r="G4" s="52"/>
      <c r="H4" s="52"/>
      <c r="I4" s="52"/>
      <c r="J4" s="52"/>
      <c r="K4" s="52"/>
      <c r="L4" s="52"/>
      <c r="M4" s="52"/>
      <c r="N4" s="52"/>
      <c r="O4" s="52"/>
    </row>
    <row r="5" spans="1:15" x14ac:dyDescent="0.2">
      <c r="A5" s="52"/>
      <c r="B5" s="77"/>
      <c r="C5" s="64"/>
      <c r="D5" s="65"/>
      <c r="E5" s="3"/>
      <c r="F5" s="78"/>
      <c r="G5" s="52"/>
      <c r="H5" s="52"/>
      <c r="I5" s="52"/>
      <c r="J5" s="52"/>
      <c r="K5" s="52"/>
      <c r="L5" s="52"/>
      <c r="M5" s="52"/>
      <c r="N5" s="52"/>
      <c r="O5" s="52"/>
    </row>
    <row r="6" spans="1:15" ht="15.75" x14ac:dyDescent="0.25">
      <c r="A6" s="52"/>
      <c r="B6" s="79" t="s">
        <v>1</v>
      </c>
      <c r="C6" s="16" t="s">
        <v>21</v>
      </c>
      <c r="D6" s="12"/>
      <c r="E6" s="16" t="s">
        <v>23</v>
      </c>
      <c r="F6" s="94"/>
      <c r="G6" s="52"/>
      <c r="H6" s="52"/>
      <c r="I6" s="52"/>
      <c r="J6" s="52"/>
      <c r="K6" s="52"/>
      <c r="L6" s="52"/>
      <c r="M6" s="52"/>
      <c r="N6" s="52"/>
      <c r="O6" s="52"/>
    </row>
    <row r="7" spans="1:15" x14ac:dyDescent="0.2">
      <c r="A7" s="52"/>
      <c r="B7" s="80" t="s">
        <v>17</v>
      </c>
      <c r="C7" s="2"/>
      <c r="D7" s="13"/>
      <c r="E7" s="46">
        <f>C7*I22</f>
        <v>0</v>
      </c>
      <c r="F7" s="81"/>
      <c r="G7" s="52"/>
      <c r="H7" s="52"/>
      <c r="I7" s="52"/>
      <c r="J7" s="52"/>
      <c r="K7" s="52"/>
      <c r="L7" s="52"/>
      <c r="M7" s="52"/>
      <c r="N7" s="52"/>
      <c r="O7" s="52"/>
    </row>
    <row r="8" spans="1:15" x14ac:dyDescent="0.2">
      <c r="A8" s="52"/>
      <c r="B8" s="80" t="s">
        <v>18</v>
      </c>
      <c r="C8" s="2"/>
      <c r="D8" s="13"/>
      <c r="E8" s="46">
        <f>C8*J22</f>
        <v>0</v>
      </c>
      <c r="F8" s="81"/>
      <c r="G8" s="52"/>
      <c r="H8" s="52"/>
      <c r="I8" s="52"/>
      <c r="J8" s="52"/>
      <c r="K8" s="52"/>
      <c r="L8" s="52"/>
      <c r="M8" s="52"/>
      <c r="N8" s="52"/>
      <c r="O8" s="52"/>
    </row>
    <row r="9" spans="1:15" x14ac:dyDescent="0.2">
      <c r="A9" s="52"/>
      <c r="B9" s="80" t="s">
        <v>19</v>
      </c>
      <c r="C9" s="2"/>
      <c r="D9" s="13"/>
      <c r="E9" s="46">
        <f>C9*K22</f>
        <v>0</v>
      </c>
      <c r="F9" s="81"/>
      <c r="G9" s="52"/>
      <c r="H9" s="52"/>
      <c r="I9" s="52"/>
      <c r="J9" s="52"/>
      <c r="K9" s="52"/>
      <c r="L9" s="52"/>
      <c r="M9" s="52"/>
      <c r="N9" s="52"/>
      <c r="O9" s="52"/>
    </row>
    <row r="10" spans="1:15" ht="15.75" x14ac:dyDescent="0.25">
      <c r="A10" s="52"/>
      <c r="B10" s="82" t="s">
        <v>2</v>
      </c>
      <c r="C10" s="53"/>
      <c r="D10" s="13"/>
      <c r="E10" s="56"/>
      <c r="F10" s="81"/>
      <c r="G10" s="52"/>
      <c r="H10" s="52"/>
      <c r="I10" s="52"/>
      <c r="J10" s="52"/>
      <c r="K10" s="52"/>
      <c r="L10" s="52"/>
      <c r="M10" s="52"/>
      <c r="N10" s="52"/>
      <c r="O10" s="52"/>
    </row>
    <row r="11" spans="1:15" x14ac:dyDescent="0.2">
      <c r="A11" s="52"/>
      <c r="B11" s="80" t="s">
        <v>20</v>
      </c>
      <c r="C11" s="2"/>
      <c r="D11" s="13"/>
      <c r="E11" s="46">
        <f>C11*L22</f>
        <v>0</v>
      </c>
      <c r="F11" s="81"/>
      <c r="G11" s="52"/>
      <c r="H11" s="106"/>
      <c r="I11" s="107"/>
      <c r="J11" s="108"/>
      <c r="K11" s="107"/>
      <c r="L11" s="107"/>
      <c r="M11" s="107"/>
      <c r="N11" s="109"/>
      <c r="O11" s="52"/>
    </row>
    <row r="12" spans="1:15" x14ac:dyDescent="0.2">
      <c r="A12" s="52"/>
      <c r="B12" s="83" t="s">
        <v>7</v>
      </c>
      <c r="C12" s="2"/>
      <c r="D12" s="13"/>
      <c r="E12" s="46">
        <f>C12*M22</f>
        <v>0</v>
      </c>
      <c r="F12" s="81"/>
      <c r="G12" s="52"/>
      <c r="H12" s="52"/>
      <c r="I12" s="52"/>
      <c r="J12" s="52"/>
      <c r="K12" s="52"/>
      <c r="L12" s="52"/>
      <c r="M12" s="52"/>
      <c r="N12" s="52"/>
      <c r="O12" s="52"/>
    </row>
    <row r="13" spans="1:15" x14ac:dyDescent="0.2">
      <c r="A13" s="52"/>
      <c r="B13" s="83" t="s">
        <v>8</v>
      </c>
      <c r="C13" s="2"/>
      <c r="D13" s="14"/>
      <c r="E13" s="46">
        <f>C13*N22</f>
        <v>0</v>
      </c>
      <c r="F13" s="81"/>
      <c r="G13" s="52"/>
      <c r="H13" s="52"/>
      <c r="I13" s="52"/>
      <c r="J13" s="52"/>
      <c r="K13" s="52"/>
      <c r="L13" s="52"/>
      <c r="M13" s="52"/>
      <c r="N13" s="52"/>
      <c r="O13" s="52"/>
    </row>
    <row r="14" spans="1:15" ht="15.75" thickBot="1" x14ac:dyDescent="0.25">
      <c r="A14" s="52"/>
      <c r="B14" s="83" t="s">
        <v>46</v>
      </c>
      <c r="C14" s="155">
        <f>IF(SUM(C7:C13)&lt;15,SUM(C7:C13),"Invalid")</f>
        <v>0</v>
      </c>
      <c r="D14" s="3"/>
      <c r="E14" s="47"/>
      <c r="F14" s="84"/>
      <c r="G14" s="52"/>
      <c r="H14" s="52"/>
      <c r="I14" s="52"/>
      <c r="J14" s="52"/>
      <c r="K14" s="52"/>
      <c r="L14" s="52"/>
      <c r="M14" s="52"/>
      <c r="N14" s="52"/>
      <c r="O14" s="52"/>
    </row>
    <row r="15" spans="1:15" ht="16.5" thickTop="1" thickBot="1" x14ac:dyDescent="0.25">
      <c r="A15" s="52"/>
      <c r="B15" s="85" t="s">
        <v>14</v>
      </c>
      <c r="C15" s="11"/>
      <c r="D15" s="15"/>
      <c r="E15" s="48">
        <f>SUM(E7:E13)</f>
        <v>0</v>
      </c>
      <c r="F15" s="84"/>
      <c r="G15" s="52"/>
      <c r="H15" s="52"/>
      <c r="I15" s="52"/>
      <c r="J15" s="52"/>
      <c r="K15" s="52"/>
      <c r="L15" s="52"/>
      <c r="M15" s="52"/>
      <c r="N15" s="52"/>
      <c r="O15" s="52"/>
    </row>
    <row r="16" spans="1:15" ht="16.5" thickTop="1" thickBot="1" x14ac:dyDescent="0.25">
      <c r="A16" s="52"/>
      <c r="B16" s="86"/>
      <c r="C16" s="87"/>
      <c r="D16" s="87"/>
      <c r="E16" s="87"/>
      <c r="F16" s="88"/>
      <c r="G16" s="52"/>
      <c r="H16" s="52"/>
      <c r="I16" s="52"/>
      <c r="J16" s="52"/>
      <c r="K16" s="52"/>
      <c r="L16" s="52"/>
      <c r="M16" s="52"/>
      <c r="N16" s="52"/>
      <c r="O16" s="52"/>
    </row>
    <row r="17" spans="1:15" ht="16.5" thickTop="1" thickBot="1" x14ac:dyDescent="0.25">
      <c r="A17" s="52"/>
      <c r="B17" s="52"/>
      <c r="C17" s="52"/>
      <c r="D17" s="52"/>
      <c r="E17" s="52"/>
      <c r="F17" s="52"/>
      <c r="G17" s="52"/>
      <c r="H17" s="121" t="s">
        <v>42</v>
      </c>
      <c r="I17" s="52"/>
      <c r="J17" s="52"/>
      <c r="K17" s="52"/>
      <c r="L17" s="52"/>
      <c r="M17" s="52"/>
      <c r="N17" s="52"/>
      <c r="O17" s="52"/>
    </row>
    <row r="18" spans="1:15" ht="16.5" thickTop="1" x14ac:dyDescent="0.25">
      <c r="A18" s="52"/>
      <c r="B18" s="72" t="s">
        <v>22</v>
      </c>
      <c r="C18" s="73"/>
      <c r="D18" s="74"/>
      <c r="E18" s="75"/>
      <c r="F18" s="76"/>
      <c r="G18" s="52"/>
      <c r="H18" s="38"/>
      <c r="I18" s="43">
        <v>0.2</v>
      </c>
      <c r="J18" s="44" t="s">
        <v>49</v>
      </c>
      <c r="K18" s="44"/>
      <c r="L18" s="44"/>
      <c r="M18" s="45"/>
      <c r="N18" s="42"/>
      <c r="O18" s="52"/>
    </row>
    <row r="19" spans="1:15" x14ac:dyDescent="0.2">
      <c r="A19" s="52"/>
      <c r="B19" s="77"/>
      <c r="C19" s="64"/>
      <c r="D19" s="65"/>
      <c r="E19" s="3"/>
      <c r="F19" s="78"/>
      <c r="G19" s="52"/>
      <c r="H19" s="27"/>
      <c r="I19" s="18" t="s">
        <v>1</v>
      </c>
      <c r="J19" s="18"/>
      <c r="K19" s="18"/>
      <c r="L19" s="18" t="s">
        <v>2</v>
      </c>
      <c r="M19" s="24"/>
      <c r="N19" s="26"/>
      <c r="O19" s="52"/>
    </row>
    <row r="20" spans="1:15" ht="15.75" x14ac:dyDescent="0.25">
      <c r="A20" s="110"/>
      <c r="B20" s="79" t="s">
        <v>1</v>
      </c>
      <c r="C20" s="16" t="s">
        <v>21</v>
      </c>
      <c r="D20" s="12"/>
      <c r="E20" s="16" t="s">
        <v>23</v>
      </c>
      <c r="F20" s="94"/>
      <c r="G20" s="52"/>
      <c r="H20" s="34" t="s">
        <v>24</v>
      </c>
      <c r="I20" s="32" t="s">
        <v>3</v>
      </c>
      <c r="J20" s="32" t="s">
        <v>4</v>
      </c>
      <c r="K20" s="32" t="s">
        <v>5</v>
      </c>
      <c r="L20" s="32" t="s">
        <v>6</v>
      </c>
      <c r="M20" s="32" t="s">
        <v>7</v>
      </c>
      <c r="N20" s="35" t="s">
        <v>8</v>
      </c>
      <c r="O20" s="52"/>
    </row>
    <row r="21" spans="1:15" x14ac:dyDescent="0.2">
      <c r="A21" s="52"/>
      <c r="B21" s="80" t="s">
        <v>17</v>
      </c>
      <c r="C21" s="2"/>
      <c r="D21" s="13"/>
      <c r="E21" s="49">
        <f>C21*I30</f>
        <v>0</v>
      </c>
      <c r="F21" s="89"/>
      <c r="G21" s="111"/>
      <c r="H21" s="34" t="s">
        <v>9</v>
      </c>
      <c r="I21" s="33">
        <v>78197</v>
      </c>
      <c r="J21" s="33">
        <v>106051</v>
      </c>
      <c r="K21" s="33">
        <v>225613</v>
      </c>
      <c r="L21" s="33">
        <v>108569</v>
      </c>
      <c r="M21" s="33">
        <v>160062</v>
      </c>
      <c r="N21" s="36">
        <v>217599</v>
      </c>
      <c r="O21" s="52"/>
    </row>
    <row r="22" spans="1:15" x14ac:dyDescent="0.2">
      <c r="A22" s="52"/>
      <c r="B22" s="80" t="s">
        <v>18</v>
      </c>
      <c r="C22" s="2"/>
      <c r="D22" s="13"/>
      <c r="E22" s="49">
        <f>C22*J30</f>
        <v>0</v>
      </c>
      <c r="F22" s="89"/>
      <c r="G22" s="111"/>
      <c r="H22" s="28" t="s">
        <v>10</v>
      </c>
      <c r="I22" s="37">
        <f>I21*I18</f>
        <v>15639.400000000001</v>
      </c>
      <c r="J22" s="37">
        <f>J21*I18</f>
        <v>21210.2</v>
      </c>
      <c r="K22" s="37">
        <f>K21*I18</f>
        <v>45122.600000000006</v>
      </c>
      <c r="L22" s="37">
        <f>L21*I18</f>
        <v>21713.800000000003</v>
      </c>
      <c r="M22" s="37">
        <f>M21*I18</f>
        <v>32012.400000000001</v>
      </c>
      <c r="N22" s="17">
        <f>N21*I18</f>
        <v>43519.8</v>
      </c>
      <c r="O22" s="52"/>
    </row>
    <row r="23" spans="1:15" ht="15.75" x14ac:dyDescent="0.25">
      <c r="A23" s="52"/>
      <c r="B23" s="80" t="s">
        <v>19</v>
      </c>
      <c r="C23" s="2"/>
      <c r="D23" s="13"/>
      <c r="E23" s="49">
        <f>C23*K30</f>
        <v>0</v>
      </c>
      <c r="F23" s="89"/>
      <c r="G23" s="112"/>
      <c r="H23" s="52"/>
      <c r="I23" s="52"/>
      <c r="J23" s="52"/>
      <c r="K23" s="52"/>
      <c r="L23" s="52"/>
      <c r="M23" s="52"/>
      <c r="N23" s="52"/>
      <c r="O23" s="52"/>
    </row>
    <row r="24" spans="1:15" ht="15.75" x14ac:dyDescent="0.25">
      <c r="A24" s="52"/>
      <c r="B24" s="82" t="s">
        <v>2</v>
      </c>
      <c r="C24" s="53"/>
      <c r="D24" s="13"/>
      <c r="E24" s="55"/>
      <c r="F24" s="89"/>
      <c r="G24" s="113"/>
      <c r="H24" s="52"/>
      <c r="I24" s="52"/>
      <c r="J24" s="52"/>
      <c r="K24" s="52"/>
      <c r="L24" s="52"/>
      <c r="M24" s="52"/>
      <c r="N24" s="52"/>
      <c r="O24" s="52"/>
    </row>
    <row r="25" spans="1:15" x14ac:dyDescent="0.2">
      <c r="A25" s="52"/>
      <c r="B25" s="80" t="s">
        <v>20</v>
      </c>
      <c r="C25" s="2"/>
      <c r="D25" s="13"/>
      <c r="E25" s="49">
        <f>C25*L30</f>
        <v>0</v>
      </c>
      <c r="F25" s="89"/>
      <c r="G25" s="52"/>
      <c r="H25" s="121" t="s">
        <v>42</v>
      </c>
      <c r="I25" s="52"/>
      <c r="J25" s="52"/>
      <c r="K25" s="52"/>
      <c r="L25" s="52"/>
      <c r="M25" s="52"/>
      <c r="N25" s="52"/>
      <c r="O25" s="52"/>
    </row>
    <row r="26" spans="1:15" x14ac:dyDescent="0.2">
      <c r="A26" s="52"/>
      <c r="B26" s="83" t="s">
        <v>7</v>
      </c>
      <c r="C26" s="2"/>
      <c r="D26" s="13"/>
      <c r="E26" s="49">
        <f>C26*M30</f>
        <v>0</v>
      </c>
      <c r="F26" s="89"/>
      <c r="G26" s="52"/>
      <c r="H26" s="38"/>
      <c r="I26" s="39">
        <v>0.35</v>
      </c>
      <c r="J26" s="40" t="s">
        <v>12</v>
      </c>
      <c r="K26" s="39"/>
      <c r="L26" s="41"/>
      <c r="M26" s="40"/>
      <c r="N26" s="42"/>
      <c r="O26" s="52"/>
    </row>
    <row r="27" spans="1:15" x14ac:dyDescent="0.2">
      <c r="A27" s="110"/>
      <c r="B27" s="83" t="s">
        <v>8</v>
      </c>
      <c r="C27" s="2"/>
      <c r="D27" s="14"/>
      <c r="E27" s="49">
        <f>C27*N30</f>
        <v>0</v>
      </c>
      <c r="F27" s="89"/>
      <c r="G27" s="52"/>
      <c r="H27" s="25"/>
      <c r="I27" s="21" t="s">
        <v>1</v>
      </c>
      <c r="J27" s="21"/>
      <c r="K27" s="20"/>
      <c r="L27" s="19" t="s">
        <v>2</v>
      </c>
      <c r="M27" s="21"/>
      <c r="N27" s="26"/>
      <c r="O27" s="52"/>
    </row>
    <row r="28" spans="1:15" ht="15.75" thickBot="1" x14ac:dyDescent="0.25">
      <c r="A28" s="52"/>
      <c r="B28" s="83" t="s">
        <v>47</v>
      </c>
      <c r="C28" s="155" t="str">
        <f>IF(SUM(C21:C27)&gt;14,SUM(C21:C27),"Invalid")</f>
        <v>Invalid</v>
      </c>
      <c r="D28" s="3"/>
      <c r="E28" s="50"/>
      <c r="F28" s="90"/>
      <c r="G28" s="52"/>
      <c r="H28" s="34" t="s">
        <v>24</v>
      </c>
      <c r="I28" s="32" t="s">
        <v>3</v>
      </c>
      <c r="J28" s="32" t="s">
        <v>4</v>
      </c>
      <c r="K28" s="32" t="s">
        <v>5</v>
      </c>
      <c r="L28" s="32" t="s">
        <v>6</v>
      </c>
      <c r="M28" s="32" t="s">
        <v>7</v>
      </c>
      <c r="N28" s="35" t="s">
        <v>8</v>
      </c>
      <c r="O28" s="52"/>
    </row>
    <row r="29" spans="1:15" ht="16.5" thickTop="1" thickBot="1" x14ac:dyDescent="0.25">
      <c r="A29" s="52"/>
      <c r="B29" s="85" t="s">
        <v>14</v>
      </c>
      <c r="C29" s="11"/>
      <c r="D29" s="15"/>
      <c r="E29" s="51">
        <f>SUM(E21:E27)</f>
        <v>0</v>
      </c>
      <c r="F29" s="90"/>
      <c r="G29" s="52"/>
      <c r="H29" s="34" t="s">
        <v>9</v>
      </c>
      <c r="I29" s="33">
        <f t="shared" ref="I29:N29" si="0">I21</f>
        <v>78197</v>
      </c>
      <c r="J29" s="33">
        <f t="shared" si="0"/>
        <v>106051</v>
      </c>
      <c r="K29" s="33">
        <f t="shared" si="0"/>
        <v>225613</v>
      </c>
      <c r="L29" s="33">
        <f t="shared" si="0"/>
        <v>108569</v>
      </c>
      <c r="M29" s="33">
        <f t="shared" si="0"/>
        <v>160062</v>
      </c>
      <c r="N29" s="36">
        <f t="shared" si="0"/>
        <v>217599</v>
      </c>
      <c r="O29" s="52"/>
    </row>
    <row r="30" spans="1:15" ht="16.5" thickTop="1" thickBot="1" x14ac:dyDescent="0.25">
      <c r="A30" s="52"/>
      <c r="B30" s="86"/>
      <c r="C30" s="87"/>
      <c r="D30" s="87"/>
      <c r="E30" s="87"/>
      <c r="F30" s="88"/>
      <c r="G30" s="52"/>
      <c r="H30" s="28" t="s">
        <v>13</v>
      </c>
      <c r="I30" s="29">
        <f>I29*I26</f>
        <v>27368.949999999997</v>
      </c>
      <c r="J30" s="30">
        <f>J29*I26</f>
        <v>37117.85</v>
      </c>
      <c r="K30" s="29">
        <f>K29*I26</f>
        <v>78964.549999999988</v>
      </c>
      <c r="L30" s="29">
        <f>L29*I26</f>
        <v>37999.149999999994</v>
      </c>
      <c r="M30" s="29">
        <f>M29*I26</f>
        <v>56021.7</v>
      </c>
      <c r="N30" s="31">
        <f>N29*I26</f>
        <v>76159.649999999994</v>
      </c>
      <c r="O30" s="52"/>
    </row>
    <row r="31" spans="1:15" ht="15.75" thickTop="1" x14ac:dyDescent="0.2">
      <c r="A31" s="52"/>
      <c r="B31" s="52"/>
      <c r="C31" s="52"/>
      <c r="D31" s="52"/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</row>
    <row r="32" spans="1:15" x14ac:dyDescent="0.2">
      <c r="A32" s="52"/>
      <c r="B32" s="143"/>
      <c r="C32" s="52"/>
      <c r="D32" s="52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</row>
    <row r="33" spans="1:15" x14ac:dyDescent="0.2">
      <c r="A33" s="52"/>
      <c r="B33" s="144"/>
      <c r="C33" s="52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2"/>
    </row>
    <row r="34" spans="1:15" x14ac:dyDescent="0.2">
      <c r="A34" s="52"/>
      <c r="B34" s="52"/>
      <c r="C34" s="52"/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</row>
    <row r="35" spans="1:15" x14ac:dyDescent="0.2">
      <c r="A35" s="52"/>
      <c r="B35" s="52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</row>
    <row r="36" spans="1:15" x14ac:dyDescent="0.2">
      <c r="A36" s="52"/>
      <c r="B36" s="52"/>
      <c r="C36" s="52"/>
      <c r="D36" s="52"/>
      <c r="E36" s="52"/>
      <c r="F36" s="52"/>
      <c r="G36" s="52"/>
      <c r="H36" s="52"/>
      <c r="I36" s="52"/>
      <c r="J36" s="52"/>
      <c r="K36" s="52"/>
      <c r="L36" s="52"/>
      <c r="M36" s="52"/>
      <c r="N36" s="52"/>
      <c r="O36" s="52"/>
    </row>
    <row r="37" spans="1:15" x14ac:dyDescent="0.2">
      <c r="A37" s="52"/>
      <c r="B37" s="52"/>
      <c r="C37" s="52"/>
      <c r="D37" s="52"/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2"/>
    </row>
  </sheetData>
  <pageMargins left="0.7" right="0.7" top="0.75" bottom="0.75" header="0.3" footer="0.3"/>
  <pageSetup paperSize="9" scale="8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O54"/>
  <sheetViews>
    <sheetView workbookViewId="0">
      <selection activeCell="J18" sqref="J18"/>
    </sheetView>
  </sheetViews>
  <sheetFormatPr defaultRowHeight="15" x14ac:dyDescent="0.2"/>
  <cols>
    <col min="2" max="2" width="26.109375" customWidth="1"/>
    <col min="3" max="3" width="5" customWidth="1"/>
    <col min="4" max="4" width="5.77734375" customWidth="1"/>
    <col min="5" max="5" width="14" customWidth="1"/>
    <col min="6" max="6" width="2.44140625" customWidth="1"/>
    <col min="7" max="7" width="8.77734375" customWidth="1"/>
    <col min="8" max="8" width="19.77734375" customWidth="1"/>
    <col min="9" max="9" width="10" customWidth="1"/>
    <col min="10" max="10" width="10.33203125" customWidth="1"/>
    <col min="258" max="258" width="3.21875" customWidth="1"/>
    <col min="259" max="259" width="27.109375" customWidth="1"/>
    <col min="260" max="260" width="10.109375" customWidth="1"/>
    <col min="261" max="261" width="10.77734375" customWidth="1"/>
    <col min="262" max="262" width="12.21875" customWidth="1"/>
    <col min="263" max="264" width="9.6640625" customWidth="1"/>
    <col min="265" max="265" width="10" customWidth="1"/>
    <col min="266" max="266" width="10.33203125" customWidth="1"/>
    <col min="514" max="514" width="3.21875" customWidth="1"/>
    <col min="515" max="515" width="27.109375" customWidth="1"/>
    <col min="516" max="516" width="10.109375" customWidth="1"/>
    <col min="517" max="517" width="10.77734375" customWidth="1"/>
    <col min="518" max="518" width="12.21875" customWidth="1"/>
    <col min="519" max="520" width="9.6640625" customWidth="1"/>
    <col min="521" max="521" width="10" customWidth="1"/>
    <col min="522" max="522" width="10.33203125" customWidth="1"/>
    <col min="770" max="770" width="3.21875" customWidth="1"/>
    <col min="771" max="771" width="27.109375" customWidth="1"/>
    <col min="772" max="772" width="10.109375" customWidth="1"/>
    <col min="773" max="773" width="10.77734375" customWidth="1"/>
    <col min="774" max="774" width="12.21875" customWidth="1"/>
    <col min="775" max="776" width="9.6640625" customWidth="1"/>
    <col min="777" max="777" width="10" customWidth="1"/>
    <col min="778" max="778" width="10.33203125" customWidth="1"/>
    <col min="1026" max="1026" width="3.21875" customWidth="1"/>
    <col min="1027" max="1027" width="27.109375" customWidth="1"/>
    <col min="1028" max="1028" width="10.109375" customWidth="1"/>
    <col min="1029" max="1029" width="10.77734375" customWidth="1"/>
    <col min="1030" max="1030" width="12.21875" customWidth="1"/>
    <col min="1031" max="1032" width="9.6640625" customWidth="1"/>
    <col min="1033" max="1033" width="10" customWidth="1"/>
    <col min="1034" max="1034" width="10.33203125" customWidth="1"/>
    <col min="1282" max="1282" width="3.21875" customWidth="1"/>
    <col min="1283" max="1283" width="27.109375" customWidth="1"/>
    <col min="1284" max="1284" width="10.109375" customWidth="1"/>
    <col min="1285" max="1285" width="10.77734375" customWidth="1"/>
    <col min="1286" max="1286" width="12.21875" customWidth="1"/>
    <col min="1287" max="1288" width="9.6640625" customWidth="1"/>
    <col min="1289" max="1289" width="10" customWidth="1"/>
    <col min="1290" max="1290" width="10.33203125" customWidth="1"/>
    <col min="1538" max="1538" width="3.21875" customWidth="1"/>
    <col min="1539" max="1539" width="27.109375" customWidth="1"/>
    <col min="1540" max="1540" width="10.109375" customWidth="1"/>
    <col min="1541" max="1541" width="10.77734375" customWidth="1"/>
    <col min="1542" max="1542" width="12.21875" customWidth="1"/>
    <col min="1543" max="1544" width="9.6640625" customWidth="1"/>
    <col min="1545" max="1545" width="10" customWidth="1"/>
    <col min="1546" max="1546" width="10.33203125" customWidth="1"/>
    <col min="1794" max="1794" width="3.21875" customWidth="1"/>
    <col min="1795" max="1795" width="27.109375" customWidth="1"/>
    <col min="1796" max="1796" width="10.109375" customWidth="1"/>
    <col min="1797" max="1797" width="10.77734375" customWidth="1"/>
    <col min="1798" max="1798" width="12.21875" customWidth="1"/>
    <col min="1799" max="1800" width="9.6640625" customWidth="1"/>
    <col min="1801" max="1801" width="10" customWidth="1"/>
    <col min="1802" max="1802" width="10.33203125" customWidth="1"/>
    <col min="2050" max="2050" width="3.21875" customWidth="1"/>
    <col min="2051" max="2051" width="27.109375" customWidth="1"/>
    <col min="2052" max="2052" width="10.109375" customWidth="1"/>
    <col min="2053" max="2053" width="10.77734375" customWidth="1"/>
    <col min="2054" max="2054" width="12.21875" customWidth="1"/>
    <col min="2055" max="2056" width="9.6640625" customWidth="1"/>
    <col min="2057" max="2057" width="10" customWidth="1"/>
    <col min="2058" max="2058" width="10.33203125" customWidth="1"/>
    <col min="2306" max="2306" width="3.21875" customWidth="1"/>
    <col min="2307" max="2307" width="27.109375" customWidth="1"/>
    <col min="2308" max="2308" width="10.109375" customWidth="1"/>
    <col min="2309" max="2309" width="10.77734375" customWidth="1"/>
    <col min="2310" max="2310" width="12.21875" customWidth="1"/>
    <col min="2311" max="2312" width="9.6640625" customWidth="1"/>
    <col min="2313" max="2313" width="10" customWidth="1"/>
    <col min="2314" max="2314" width="10.33203125" customWidth="1"/>
    <col min="2562" max="2562" width="3.21875" customWidth="1"/>
    <col min="2563" max="2563" width="27.109375" customWidth="1"/>
    <col min="2564" max="2564" width="10.109375" customWidth="1"/>
    <col min="2565" max="2565" width="10.77734375" customWidth="1"/>
    <col min="2566" max="2566" width="12.21875" customWidth="1"/>
    <col min="2567" max="2568" width="9.6640625" customWidth="1"/>
    <col min="2569" max="2569" width="10" customWidth="1"/>
    <col min="2570" max="2570" width="10.33203125" customWidth="1"/>
    <col min="2818" max="2818" width="3.21875" customWidth="1"/>
    <col min="2819" max="2819" width="27.109375" customWidth="1"/>
    <col min="2820" max="2820" width="10.109375" customWidth="1"/>
    <col min="2821" max="2821" width="10.77734375" customWidth="1"/>
    <col min="2822" max="2822" width="12.21875" customWidth="1"/>
    <col min="2823" max="2824" width="9.6640625" customWidth="1"/>
    <col min="2825" max="2825" width="10" customWidth="1"/>
    <col min="2826" max="2826" width="10.33203125" customWidth="1"/>
    <col min="3074" max="3074" width="3.21875" customWidth="1"/>
    <col min="3075" max="3075" width="27.109375" customWidth="1"/>
    <col min="3076" max="3076" width="10.109375" customWidth="1"/>
    <col min="3077" max="3077" width="10.77734375" customWidth="1"/>
    <col min="3078" max="3078" width="12.21875" customWidth="1"/>
    <col min="3079" max="3080" width="9.6640625" customWidth="1"/>
    <col min="3081" max="3081" width="10" customWidth="1"/>
    <col min="3082" max="3082" width="10.33203125" customWidth="1"/>
    <col min="3330" max="3330" width="3.21875" customWidth="1"/>
    <col min="3331" max="3331" width="27.109375" customWidth="1"/>
    <col min="3332" max="3332" width="10.109375" customWidth="1"/>
    <col min="3333" max="3333" width="10.77734375" customWidth="1"/>
    <col min="3334" max="3334" width="12.21875" customWidth="1"/>
    <col min="3335" max="3336" width="9.6640625" customWidth="1"/>
    <col min="3337" max="3337" width="10" customWidth="1"/>
    <col min="3338" max="3338" width="10.33203125" customWidth="1"/>
    <col min="3586" max="3586" width="3.21875" customWidth="1"/>
    <col min="3587" max="3587" width="27.109375" customWidth="1"/>
    <col min="3588" max="3588" width="10.109375" customWidth="1"/>
    <col min="3589" max="3589" width="10.77734375" customWidth="1"/>
    <col min="3590" max="3590" width="12.21875" customWidth="1"/>
    <col min="3591" max="3592" width="9.6640625" customWidth="1"/>
    <col min="3593" max="3593" width="10" customWidth="1"/>
    <col min="3594" max="3594" width="10.33203125" customWidth="1"/>
    <col min="3842" max="3842" width="3.21875" customWidth="1"/>
    <col min="3843" max="3843" width="27.109375" customWidth="1"/>
    <col min="3844" max="3844" width="10.109375" customWidth="1"/>
    <col min="3845" max="3845" width="10.77734375" customWidth="1"/>
    <col min="3846" max="3846" width="12.21875" customWidth="1"/>
    <col min="3847" max="3848" width="9.6640625" customWidth="1"/>
    <col min="3849" max="3849" width="10" customWidth="1"/>
    <col min="3850" max="3850" width="10.33203125" customWidth="1"/>
    <col min="4098" max="4098" width="3.21875" customWidth="1"/>
    <col min="4099" max="4099" width="27.109375" customWidth="1"/>
    <col min="4100" max="4100" width="10.109375" customWidth="1"/>
    <col min="4101" max="4101" width="10.77734375" customWidth="1"/>
    <col min="4102" max="4102" width="12.21875" customWidth="1"/>
    <col min="4103" max="4104" width="9.6640625" customWidth="1"/>
    <col min="4105" max="4105" width="10" customWidth="1"/>
    <col min="4106" max="4106" width="10.33203125" customWidth="1"/>
    <col min="4354" max="4354" width="3.21875" customWidth="1"/>
    <col min="4355" max="4355" width="27.109375" customWidth="1"/>
    <col min="4356" max="4356" width="10.109375" customWidth="1"/>
    <col min="4357" max="4357" width="10.77734375" customWidth="1"/>
    <col min="4358" max="4358" width="12.21875" customWidth="1"/>
    <col min="4359" max="4360" width="9.6640625" customWidth="1"/>
    <col min="4361" max="4361" width="10" customWidth="1"/>
    <col min="4362" max="4362" width="10.33203125" customWidth="1"/>
    <col min="4610" max="4610" width="3.21875" customWidth="1"/>
    <col min="4611" max="4611" width="27.109375" customWidth="1"/>
    <col min="4612" max="4612" width="10.109375" customWidth="1"/>
    <col min="4613" max="4613" width="10.77734375" customWidth="1"/>
    <col min="4614" max="4614" width="12.21875" customWidth="1"/>
    <col min="4615" max="4616" width="9.6640625" customWidth="1"/>
    <col min="4617" max="4617" width="10" customWidth="1"/>
    <col min="4618" max="4618" width="10.33203125" customWidth="1"/>
    <col min="4866" max="4866" width="3.21875" customWidth="1"/>
    <col min="4867" max="4867" width="27.109375" customWidth="1"/>
    <col min="4868" max="4868" width="10.109375" customWidth="1"/>
    <col min="4869" max="4869" width="10.77734375" customWidth="1"/>
    <col min="4870" max="4870" width="12.21875" customWidth="1"/>
    <col min="4871" max="4872" width="9.6640625" customWidth="1"/>
    <col min="4873" max="4873" width="10" customWidth="1"/>
    <col min="4874" max="4874" width="10.33203125" customWidth="1"/>
    <col min="5122" max="5122" width="3.21875" customWidth="1"/>
    <col min="5123" max="5123" width="27.109375" customWidth="1"/>
    <col min="5124" max="5124" width="10.109375" customWidth="1"/>
    <col min="5125" max="5125" width="10.77734375" customWidth="1"/>
    <col min="5126" max="5126" width="12.21875" customWidth="1"/>
    <col min="5127" max="5128" width="9.6640625" customWidth="1"/>
    <col min="5129" max="5129" width="10" customWidth="1"/>
    <col min="5130" max="5130" width="10.33203125" customWidth="1"/>
    <col min="5378" max="5378" width="3.21875" customWidth="1"/>
    <col min="5379" max="5379" width="27.109375" customWidth="1"/>
    <col min="5380" max="5380" width="10.109375" customWidth="1"/>
    <col min="5381" max="5381" width="10.77734375" customWidth="1"/>
    <col min="5382" max="5382" width="12.21875" customWidth="1"/>
    <col min="5383" max="5384" width="9.6640625" customWidth="1"/>
    <col min="5385" max="5385" width="10" customWidth="1"/>
    <col min="5386" max="5386" width="10.33203125" customWidth="1"/>
    <col min="5634" max="5634" width="3.21875" customWidth="1"/>
    <col min="5635" max="5635" width="27.109375" customWidth="1"/>
    <col min="5636" max="5636" width="10.109375" customWidth="1"/>
    <col min="5637" max="5637" width="10.77734375" customWidth="1"/>
    <col min="5638" max="5638" width="12.21875" customWidth="1"/>
    <col min="5639" max="5640" width="9.6640625" customWidth="1"/>
    <col min="5641" max="5641" width="10" customWidth="1"/>
    <col min="5642" max="5642" width="10.33203125" customWidth="1"/>
    <col min="5890" max="5890" width="3.21875" customWidth="1"/>
    <col min="5891" max="5891" width="27.109375" customWidth="1"/>
    <col min="5892" max="5892" width="10.109375" customWidth="1"/>
    <col min="5893" max="5893" width="10.77734375" customWidth="1"/>
    <col min="5894" max="5894" width="12.21875" customWidth="1"/>
    <col min="5895" max="5896" width="9.6640625" customWidth="1"/>
    <col min="5897" max="5897" width="10" customWidth="1"/>
    <col min="5898" max="5898" width="10.33203125" customWidth="1"/>
    <col min="6146" max="6146" width="3.21875" customWidth="1"/>
    <col min="6147" max="6147" width="27.109375" customWidth="1"/>
    <col min="6148" max="6148" width="10.109375" customWidth="1"/>
    <col min="6149" max="6149" width="10.77734375" customWidth="1"/>
    <col min="6150" max="6150" width="12.21875" customWidth="1"/>
    <col min="6151" max="6152" width="9.6640625" customWidth="1"/>
    <col min="6153" max="6153" width="10" customWidth="1"/>
    <col min="6154" max="6154" width="10.33203125" customWidth="1"/>
    <col min="6402" max="6402" width="3.21875" customWidth="1"/>
    <col min="6403" max="6403" width="27.109375" customWidth="1"/>
    <col min="6404" max="6404" width="10.109375" customWidth="1"/>
    <col min="6405" max="6405" width="10.77734375" customWidth="1"/>
    <col min="6406" max="6406" width="12.21875" customWidth="1"/>
    <col min="6407" max="6408" width="9.6640625" customWidth="1"/>
    <col min="6409" max="6409" width="10" customWidth="1"/>
    <col min="6410" max="6410" width="10.33203125" customWidth="1"/>
    <col min="6658" max="6658" width="3.21875" customWidth="1"/>
    <col min="6659" max="6659" width="27.109375" customWidth="1"/>
    <col min="6660" max="6660" width="10.109375" customWidth="1"/>
    <col min="6661" max="6661" width="10.77734375" customWidth="1"/>
    <col min="6662" max="6662" width="12.21875" customWidth="1"/>
    <col min="6663" max="6664" width="9.6640625" customWidth="1"/>
    <col min="6665" max="6665" width="10" customWidth="1"/>
    <col min="6666" max="6666" width="10.33203125" customWidth="1"/>
    <col min="6914" max="6914" width="3.21875" customWidth="1"/>
    <col min="6915" max="6915" width="27.109375" customWidth="1"/>
    <col min="6916" max="6916" width="10.109375" customWidth="1"/>
    <col min="6917" max="6917" width="10.77734375" customWidth="1"/>
    <col min="6918" max="6918" width="12.21875" customWidth="1"/>
    <col min="6919" max="6920" width="9.6640625" customWidth="1"/>
    <col min="6921" max="6921" width="10" customWidth="1"/>
    <col min="6922" max="6922" width="10.33203125" customWidth="1"/>
    <col min="7170" max="7170" width="3.21875" customWidth="1"/>
    <col min="7171" max="7171" width="27.109375" customWidth="1"/>
    <col min="7172" max="7172" width="10.109375" customWidth="1"/>
    <col min="7173" max="7173" width="10.77734375" customWidth="1"/>
    <col min="7174" max="7174" width="12.21875" customWidth="1"/>
    <col min="7175" max="7176" width="9.6640625" customWidth="1"/>
    <col min="7177" max="7177" width="10" customWidth="1"/>
    <col min="7178" max="7178" width="10.33203125" customWidth="1"/>
    <col min="7426" max="7426" width="3.21875" customWidth="1"/>
    <col min="7427" max="7427" width="27.109375" customWidth="1"/>
    <col min="7428" max="7428" width="10.109375" customWidth="1"/>
    <col min="7429" max="7429" width="10.77734375" customWidth="1"/>
    <col min="7430" max="7430" width="12.21875" customWidth="1"/>
    <col min="7431" max="7432" width="9.6640625" customWidth="1"/>
    <col min="7433" max="7433" width="10" customWidth="1"/>
    <col min="7434" max="7434" width="10.33203125" customWidth="1"/>
    <col min="7682" max="7682" width="3.21875" customWidth="1"/>
    <col min="7683" max="7683" width="27.109375" customWidth="1"/>
    <col min="7684" max="7684" width="10.109375" customWidth="1"/>
    <col min="7685" max="7685" width="10.77734375" customWidth="1"/>
    <col min="7686" max="7686" width="12.21875" customWidth="1"/>
    <col min="7687" max="7688" width="9.6640625" customWidth="1"/>
    <col min="7689" max="7689" width="10" customWidth="1"/>
    <col min="7690" max="7690" width="10.33203125" customWidth="1"/>
    <col min="7938" max="7938" width="3.21875" customWidth="1"/>
    <col min="7939" max="7939" width="27.109375" customWidth="1"/>
    <col min="7940" max="7940" width="10.109375" customWidth="1"/>
    <col min="7941" max="7941" width="10.77734375" customWidth="1"/>
    <col min="7942" max="7942" width="12.21875" customWidth="1"/>
    <col min="7943" max="7944" width="9.6640625" customWidth="1"/>
    <col min="7945" max="7945" width="10" customWidth="1"/>
    <col min="7946" max="7946" width="10.33203125" customWidth="1"/>
    <col min="8194" max="8194" width="3.21875" customWidth="1"/>
    <col min="8195" max="8195" width="27.109375" customWidth="1"/>
    <col min="8196" max="8196" width="10.109375" customWidth="1"/>
    <col min="8197" max="8197" width="10.77734375" customWidth="1"/>
    <col min="8198" max="8198" width="12.21875" customWidth="1"/>
    <col min="8199" max="8200" width="9.6640625" customWidth="1"/>
    <col min="8201" max="8201" width="10" customWidth="1"/>
    <col min="8202" max="8202" width="10.33203125" customWidth="1"/>
    <col min="8450" max="8450" width="3.21875" customWidth="1"/>
    <col min="8451" max="8451" width="27.109375" customWidth="1"/>
    <col min="8452" max="8452" width="10.109375" customWidth="1"/>
    <col min="8453" max="8453" width="10.77734375" customWidth="1"/>
    <col min="8454" max="8454" width="12.21875" customWidth="1"/>
    <col min="8455" max="8456" width="9.6640625" customWidth="1"/>
    <col min="8457" max="8457" width="10" customWidth="1"/>
    <col min="8458" max="8458" width="10.33203125" customWidth="1"/>
    <col min="8706" max="8706" width="3.21875" customWidth="1"/>
    <col min="8707" max="8707" width="27.109375" customWidth="1"/>
    <col min="8708" max="8708" width="10.109375" customWidth="1"/>
    <col min="8709" max="8709" width="10.77734375" customWidth="1"/>
    <col min="8710" max="8710" width="12.21875" customWidth="1"/>
    <col min="8711" max="8712" width="9.6640625" customWidth="1"/>
    <col min="8713" max="8713" width="10" customWidth="1"/>
    <col min="8714" max="8714" width="10.33203125" customWidth="1"/>
    <col min="8962" max="8962" width="3.21875" customWidth="1"/>
    <col min="8963" max="8963" width="27.109375" customWidth="1"/>
    <col min="8964" max="8964" width="10.109375" customWidth="1"/>
    <col min="8965" max="8965" width="10.77734375" customWidth="1"/>
    <col min="8966" max="8966" width="12.21875" customWidth="1"/>
    <col min="8967" max="8968" width="9.6640625" customWidth="1"/>
    <col min="8969" max="8969" width="10" customWidth="1"/>
    <col min="8970" max="8970" width="10.33203125" customWidth="1"/>
    <col min="9218" max="9218" width="3.21875" customWidth="1"/>
    <col min="9219" max="9219" width="27.109375" customWidth="1"/>
    <col min="9220" max="9220" width="10.109375" customWidth="1"/>
    <col min="9221" max="9221" width="10.77734375" customWidth="1"/>
    <col min="9222" max="9222" width="12.21875" customWidth="1"/>
    <col min="9223" max="9224" width="9.6640625" customWidth="1"/>
    <col min="9225" max="9225" width="10" customWidth="1"/>
    <col min="9226" max="9226" width="10.33203125" customWidth="1"/>
    <col min="9474" max="9474" width="3.21875" customWidth="1"/>
    <col min="9475" max="9475" width="27.109375" customWidth="1"/>
    <col min="9476" max="9476" width="10.109375" customWidth="1"/>
    <col min="9477" max="9477" width="10.77734375" customWidth="1"/>
    <col min="9478" max="9478" width="12.21875" customWidth="1"/>
    <col min="9479" max="9480" width="9.6640625" customWidth="1"/>
    <col min="9481" max="9481" width="10" customWidth="1"/>
    <col min="9482" max="9482" width="10.33203125" customWidth="1"/>
    <col min="9730" max="9730" width="3.21875" customWidth="1"/>
    <col min="9731" max="9731" width="27.109375" customWidth="1"/>
    <col min="9732" max="9732" width="10.109375" customWidth="1"/>
    <col min="9733" max="9733" width="10.77734375" customWidth="1"/>
    <col min="9734" max="9734" width="12.21875" customWidth="1"/>
    <col min="9735" max="9736" width="9.6640625" customWidth="1"/>
    <col min="9737" max="9737" width="10" customWidth="1"/>
    <col min="9738" max="9738" width="10.33203125" customWidth="1"/>
    <col min="9986" max="9986" width="3.21875" customWidth="1"/>
    <col min="9987" max="9987" width="27.109375" customWidth="1"/>
    <col min="9988" max="9988" width="10.109375" customWidth="1"/>
    <col min="9989" max="9989" width="10.77734375" customWidth="1"/>
    <col min="9990" max="9990" width="12.21875" customWidth="1"/>
    <col min="9991" max="9992" width="9.6640625" customWidth="1"/>
    <col min="9993" max="9993" width="10" customWidth="1"/>
    <col min="9994" max="9994" width="10.33203125" customWidth="1"/>
    <col min="10242" max="10242" width="3.21875" customWidth="1"/>
    <col min="10243" max="10243" width="27.109375" customWidth="1"/>
    <col min="10244" max="10244" width="10.109375" customWidth="1"/>
    <col min="10245" max="10245" width="10.77734375" customWidth="1"/>
    <col min="10246" max="10246" width="12.21875" customWidth="1"/>
    <col min="10247" max="10248" width="9.6640625" customWidth="1"/>
    <col min="10249" max="10249" width="10" customWidth="1"/>
    <col min="10250" max="10250" width="10.33203125" customWidth="1"/>
    <col min="10498" max="10498" width="3.21875" customWidth="1"/>
    <col min="10499" max="10499" width="27.109375" customWidth="1"/>
    <col min="10500" max="10500" width="10.109375" customWidth="1"/>
    <col min="10501" max="10501" width="10.77734375" customWidth="1"/>
    <col min="10502" max="10502" width="12.21875" customWidth="1"/>
    <col min="10503" max="10504" width="9.6640625" customWidth="1"/>
    <col min="10505" max="10505" width="10" customWidth="1"/>
    <col min="10506" max="10506" width="10.33203125" customWidth="1"/>
    <col min="10754" max="10754" width="3.21875" customWidth="1"/>
    <col min="10755" max="10755" width="27.109375" customWidth="1"/>
    <col min="10756" max="10756" width="10.109375" customWidth="1"/>
    <col min="10757" max="10757" width="10.77734375" customWidth="1"/>
    <col min="10758" max="10758" width="12.21875" customWidth="1"/>
    <col min="10759" max="10760" width="9.6640625" customWidth="1"/>
    <col min="10761" max="10761" width="10" customWidth="1"/>
    <col min="10762" max="10762" width="10.33203125" customWidth="1"/>
    <col min="11010" max="11010" width="3.21875" customWidth="1"/>
    <col min="11011" max="11011" width="27.109375" customWidth="1"/>
    <col min="11012" max="11012" width="10.109375" customWidth="1"/>
    <col min="11013" max="11013" width="10.77734375" customWidth="1"/>
    <col min="11014" max="11014" width="12.21875" customWidth="1"/>
    <col min="11015" max="11016" width="9.6640625" customWidth="1"/>
    <col min="11017" max="11017" width="10" customWidth="1"/>
    <col min="11018" max="11018" width="10.33203125" customWidth="1"/>
    <col min="11266" max="11266" width="3.21875" customWidth="1"/>
    <col min="11267" max="11267" width="27.109375" customWidth="1"/>
    <col min="11268" max="11268" width="10.109375" customWidth="1"/>
    <col min="11269" max="11269" width="10.77734375" customWidth="1"/>
    <col min="11270" max="11270" width="12.21875" customWidth="1"/>
    <col min="11271" max="11272" width="9.6640625" customWidth="1"/>
    <col min="11273" max="11273" width="10" customWidth="1"/>
    <col min="11274" max="11274" width="10.33203125" customWidth="1"/>
    <col min="11522" max="11522" width="3.21875" customWidth="1"/>
    <col min="11523" max="11523" width="27.109375" customWidth="1"/>
    <col min="11524" max="11524" width="10.109375" customWidth="1"/>
    <col min="11525" max="11525" width="10.77734375" customWidth="1"/>
    <col min="11526" max="11526" width="12.21875" customWidth="1"/>
    <col min="11527" max="11528" width="9.6640625" customWidth="1"/>
    <col min="11529" max="11529" width="10" customWidth="1"/>
    <col min="11530" max="11530" width="10.33203125" customWidth="1"/>
    <col min="11778" max="11778" width="3.21875" customWidth="1"/>
    <col min="11779" max="11779" width="27.109375" customWidth="1"/>
    <col min="11780" max="11780" width="10.109375" customWidth="1"/>
    <col min="11781" max="11781" width="10.77734375" customWidth="1"/>
    <col min="11782" max="11782" width="12.21875" customWidth="1"/>
    <col min="11783" max="11784" width="9.6640625" customWidth="1"/>
    <col min="11785" max="11785" width="10" customWidth="1"/>
    <col min="11786" max="11786" width="10.33203125" customWidth="1"/>
    <col min="12034" max="12034" width="3.21875" customWidth="1"/>
    <col min="12035" max="12035" width="27.109375" customWidth="1"/>
    <col min="12036" max="12036" width="10.109375" customWidth="1"/>
    <col min="12037" max="12037" width="10.77734375" customWidth="1"/>
    <col min="12038" max="12038" width="12.21875" customWidth="1"/>
    <col min="12039" max="12040" width="9.6640625" customWidth="1"/>
    <col min="12041" max="12041" width="10" customWidth="1"/>
    <col min="12042" max="12042" width="10.33203125" customWidth="1"/>
    <col min="12290" max="12290" width="3.21875" customWidth="1"/>
    <col min="12291" max="12291" width="27.109375" customWidth="1"/>
    <col min="12292" max="12292" width="10.109375" customWidth="1"/>
    <col min="12293" max="12293" width="10.77734375" customWidth="1"/>
    <col min="12294" max="12294" width="12.21875" customWidth="1"/>
    <col min="12295" max="12296" width="9.6640625" customWidth="1"/>
    <col min="12297" max="12297" width="10" customWidth="1"/>
    <col min="12298" max="12298" width="10.33203125" customWidth="1"/>
    <col min="12546" max="12546" width="3.21875" customWidth="1"/>
    <col min="12547" max="12547" width="27.109375" customWidth="1"/>
    <col min="12548" max="12548" width="10.109375" customWidth="1"/>
    <col min="12549" max="12549" width="10.77734375" customWidth="1"/>
    <col min="12550" max="12550" width="12.21875" customWidth="1"/>
    <col min="12551" max="12552" width="9.6640625" customWidth="1"/>
    <col min="12553" max="12553" width="10" customWidth="1"/>
    <col min="12554" max="12554" width="10.33203125" customWidth="1"/>
    <col min="12802" max="12802" width="3.21875" customWidth="1"/>
    <col min="12803" max="12803" width="27.109375" customWidth="1"/>
    <col min="12804" max="12804" width="10.109375" customWidth="1"/>
    <col min="12805" max="12805" width="10.77734375" customWidth="1"/>
    <col min="12806" max="12806" width="12.21875" customWidth="1"/>
    <col min="12807" max="12808" width="9.6640625" customWidth="1"/>
    <col min="12809" max="12809" width="10" customWidth="1"/>
    <col min="12810" max="12810" width="10.33203125" customWidth="1"/>
    <col min="13058" max="13058" width="3.21875" customWidth="1"/>
    <col min="13059" max="13059" width="27.109375" customWidth="1"/>
    <col min="13060" max="13060" width="10.109375" customWidth="1"/>
    <col min="13061" max="13061" width="10.77734375" customWidth="1"/>
    <col min="13062" max="13062" width="12.21875" customWidth="1"/>
    <col min="13063" max="13064" width="9.6640625" customWidth="1"/>
    <col min="13065" max="13065" width="10" customWidth="1"/>
    <col min="13066" max="13066" width="10.33203125" customWidth="1"/>
    <col min="13314" max="13314" width="3.21875" customWidth="1"/>
    <col min="13315" max="13315" width="27.109375" customWidth="1"/>
    <col min="13316" max="13316" width="10.109375" customWidth="1"/>
    <col min="13317" max="13317" width="10.77734375" customWidth="1"/>
    <col min="13318" max="13318" width="12.21875" customWidth="1"/>
    <col min="13319" max="13320" width="9.6640625" customWidth="1"/>
    <col min="13321" max="13321" width="10" customWidth="1"/>
    <col min="13322" max="13322" width="10.33203125" customWidth="1"/>
    <col min="13570" max="13570" width="3.21875" customWidth="1"/>
    <col min="13571" max="13571" width="27.109375" customWidth="1"/>
    <col min="13572" max="13572" width="10.109375" customWidth="1"/>
    <col min="13573" max="13573" width="10.77734375" customWidth="1"/>
    <col min="13574" max="13574" width="12.21875" customWidth="1"/>
    <col min="13575" max="13576" width="9.6640625" customWidth="1"/>
    <col min="13577" max="13577" width="10" customWidth="1"/>
    <col min="13578" max="13578" width="10.33203125" customWidth="1"/>
    <col min="13826" max="13826" width="3.21875" customWidth="1"/>
    <col min="13827" max="13827" width="27.109375" customWidth="1"/>
    <col min="13828" max="13828" width="10.109375" customWidth="1"/>
    <col min="13829" max="13829" width="10.77734375" customWidth="1"/>
    <col min="13830" max="13830" width="12.21875" customWidth="1"/>
    <col min="13831" max="13832" width="9.6640625" customWidth="1"/>
    <col min="13833" max="13833" width="10" customWidth="1"/>
    <col min="13834" max="13834" width="10.33203125" customWidth="1"/>
    <col min="14082" max="14082" width="3.21875" customWidth="1"/>
    <col min="14083" max="14083" width="27.109375" customWidth="1"/>
    <col min="14084" max="14084" width="10.109375" customWidth="1"/>
    <col min="14085" max="14085" width="10.77734375" customWidth="1"/>
    <col min="14086" max="14086" width="12.21875" customWidth="1"/>
    <col min="14087" max="14088" width="9.6640625" customWidth="1"/>
    <col min="14089" max="14089" width="10" customWidth="1"/>
    <col min="14090" max="14090" width="10.33203125" customWidth="1"/>
    <col min="14338" max="14338" width="3.21875" customWidth="1"/>
    <col min="14339" max="14339" width="27.109375" customWidth="1"/>
    <col min="14340" max="14340" width="10.109375" customWidth="1"/>
    <col min="14341" max="14341" width="10.77734375" customWidth="1"/>
    <col min="14342" max="14342" width="12.21875" customWidth="1"/>
    <col min="14343" max="14344" width="9.6640625" customWidth="1"/>
    <col min="14345" max="14345" width="10" customWidth="1"/>
    <col min="14346" max="14346" width="10.33203125" customWidth="1"/>
    <col min="14594" max="14594" width="3.21875" customWidth="1"/>
    <col min="14595" max="14595" width="27.109375" customWidth="1"/>
    <col min="14596" max="14596" width="10.109375" customWidth="1"/>
    <col min="14597" max="14597" width="10.77734375" customWidth="1"/>
    <col min="14598" max="14598" width="12.21875" customWidth="1"/>
    <col min="14599" max="14600" width="9.6640625" customWidth="1"/>
    <col min="14601" max="14601" width="10" customWidth="1"/>
    <col min="14602" max="14602" width="10.33203125" customWidth="1"/>
    <col min="14850" max="14850" width="3.21875" customWidth="1"/>
    <col min="14851" max="14851" width="27.109375" customWidth="1"/>
    <col min="14852" max="14852" width="10.109375" customWidth="1"/>
    <col min="14853" max="14853" width="10.77734375" customWidth="1"/>
    <col min="14854" max="14854" width="12.21875" customWidth="1"/>
    <col min="14855" max="14856" width="9.6640625" customWidth="1"/>
    <col min="14857" max="14857" width="10" customWidth="1"/>
    <col min="14858" max="14858" width="10.33203125" customWidth="1"/>
    <col min="15106" max="15106" width="3.21875" customWidth="1"/>
    <col min="15107" max="15107" width="27.109375" customWidth="1"/>
    <col min="15108" max="15108" width="10.109375" customWidth="1"/>
    <col min="15109" max="15109" width="10.77734375" customWidth="1"/>
    <col min="15110" max="15110" width="12.21875" customWidth="1"/>
    <col min="15111" max="15112" width="9.6640625" customWidth="1"/>
    <col min="15113" max="15113" width="10" customWidth="1"/>
    <col min="15114" max="15114" width="10.33203125" customWidth="1"/>
    <col min="15362" max="15362" width="3.21875" customWidth="1"/>
    <col min="15363" max="15363" width="27.109375" customWidth="1"/>
    <col min="15364" max="15364" width="10.109375" customWidth="1"/>
    <col min="15365" max="15365" width="10.77734375" customWidth="1"/>
    <col min="15366" max="15366" width="12.21875" customWidth="1"/>
    <col min="15367" max="15368" width="9.6640625" customWidth="1"/>
    <col min="15369" max="15369" width="10" customWidth="1"/>
    <col min="15370" max="15370" width="10.33203125" customWidth="1"/>
    <col min="15618" max="15618" width="3.21875" customWidth="1"/>
    <col min="15619" max="15619" width="27.109375" customWidth="1"/>
    <col min="15620" max="15620" width="10.109375" customWidth="1"/>
    <col min="15621" max="15621" width="10.77734375" customWidth="1"/>
    <col min="15622" max="15622" width="12.21875" customWidth="1"/>
    <col min="15623" max="15624" width="9.6640625" customWidth="1"/>
    <col min="15625" max="15625" width="10" customWidth="1"/>
    <col min="15626" max="15626" width="10.33203125" customWidth="1"/>
    <col min="15874" max="15874" width="3.21875" customWidth="1"/>
    <col min="15875" max="15875" width="27.109375" customWidth="1"/>
    <col min="15876" max="15876" width="10.109375" customWidth="1"/>
    <col min="15877" max="15877" width="10.77734375" customWidth="1"/>
    <col min="15878" max="15878" width="12.21875" customWidth="1"/>
    <col min="15879" max="15880" width="9.6640625" customWidth="1"/>
    <col min="15881" max="15881" width="10" customWidth="1"/>
    <col min="15882" max="15882" width="10.33203125" customWidth="1"/>
    <col min="16130" max="16130" width="3.21875" customWidth="1"/>
    <col min="16131" max="16131" width="27.109375" customWidth="1"/>
    <col min="16132" max="16132" width="10.109375" customWidth="1"/>
    <col min="16133" max="16133" width="10.77734375" customWidth="1"/>
    <col min="16134" max="16134" width="12.21875" customWidth="1"/>
    <col min="16135" max="16136" width="9.6640625" customWidth="1"/>
    <col min="16137" max="16137" width="10" customWidth="1"/>
    <col min="16138" max="16138" width="10.33203125" customWidth="1"/>
  </cols>
  <sheetData>
    <row r="1" spans="1:15" x14ac:dyDescent="0.2">
      <c r="A1" s="52"/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</row>
    <row r="2" spans="1:15" ht="20.25" x14ac:dyDescent="0.3">
      <c r="A2" s="52"/>
      <c r="B2" s="125" t="s">
        <v>26</v>
      </c>
      <c r="C2" s="14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</row>
    <row r="3" spans="1:15" ht="15.75" thickBot="1" x14ac:dyDescent="0.25">
      <c r="A3" s="52"/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</row>
    <row r="4" spans="1:15" ht="16.5" thickTop="1" x14ac:dyDescent="0.25">
      <c r="A4" s="52"/>
      <c r="B4" s="72" t="s">
        <v>48</v>
      </c>
      <c r="C4" s="73"/>
      <c r="D4" s="74"/>
      <c r="E4" s="75"/>
      <c r="F4" s="76"/>
      <c r="G4" s="52"/>
      <c r="H4" s="52"/>
      <c r="I4" s="52"/>
      <c r="J4" s="52"/>
      <c r="K4" s="52"/>
      <c r="L4" s="52"/>
      <c r="M4" s="52"/>
      <c r="N4" s="52"/>
      <c r="O4" s="52"/>
    </row>
    <row r="5" spans="1:15" x14ac:dyDescent="0.2">
      <c r="A5" s="52"/>
      <c r="B5" s="77"/>
      <c r="C5" s="64"/>
      <c r="D5" s="65"/>
      <c r="E5" s="3"/>
      <c r="F5" s="78"/>
      <c r="G5" s="52"/>
      <c r="H5" s="52"/>
      <c r="I5" s="52"/>
      <c r="J5" s="52"/>
      <c r="K5" s="52"/>
      <c r="L5" s="52"/>
      <c r="M5" s="52"/>
      <c r="N5" s="52"/>
      <c r="O5" s="52"/>
    </row>
    <row r="6" spans="1:15" ht="15.75" x14ac:dyDescent="0.25">
      <c r="A6" s="52"/>
      <c r="B6" s="79" t="s">
        <v>1</v>
      </c>
      <c r="C6" s="16" t="s">
        <v>21</v>
      </c>
      <c r="D6" s="12"/>
      <c r="E6" s="16" t="s">
        <v>23</v>
      </c>
      <c r="F6" s="94"/>
      <c r="G6" s="52"/>
      <c r="H6" s="52"/>
      <c r="I6" s="52"/>
      <c r="J6" s="52"/>
      <c r="K6" s="52"/>
      <c r="L6" s="52"/>
      <c r="M6" s="52"/>
      <c r="N6" s="52"/>
      <c r="O6" s="52"/>
    </row>
    <row r="7" spans="1:15" x14ac:dyDescent="0.2">
      <c r="A7" s="52"/>
      <c r="B7" s="80" t="s">
        <v>17</v>
      </c>
      <c r="C7" s="2"/>
      <c r="D7" s="13"/>
      <c r="E7" s="46">
        <f>C7*I22</f>
        <v>0</v>
      </c>
      <c r="F7" s="81"/>
      <c r="G7" s="52"/>
      <c r="H7" s="52"/>
      <c r="I7" s="52"/>
      <c r="J7" s="52"/>
      <c r="K7" s="52"/>
      <c r="L7" s="52"/>
      <c r="M7" s="52"/>
      <c r="N7" s="52"/>
      <c r="O7" s="52"/>
    </row>
    <row r="8" spans="1:15" x14ac:dyDescent="0.2">
      <c r="A8" s="52"/>
      <c r="B8" s="80" t="s">
        <v>18</v>
      </c>
      <c r="C8" s="2"/>
      <c r="D8" s="13"/>
      <c r="E8" s="46">
        <f>C8*J22</f>
        <v>0</v>
      </c>
      <c r="F8" s="81"/>
      <c r="G8" s="52"/>
      <c r="H8" s="52"/>
      <c r="I8" s="52"/>
      <c r="J8" s="52"/>
      <c r="K8" s="52"/>
      <c r="L8" s="52"/>
      <c r="M8" s="52"/>
      <c r="N8" s="52"/>
      <c r="O8" s="52"/>
    </row>
    <row r="9" spans="1:15" x14ac:dyDescent="0.2">
      <c r="A9" s="52"/>
      <c r="B9" s="80" t="s">
        <v>19</v>
      </c>
      <c r="C9" s="2"/>
      <c r="D9" s="13"/>
      <c r="E9" s="46">
        <f>C9*K22</f>
        <v>0</v>
      </c>
      <c r="F9" s="81"/>
      <c r="G9" s="52"/>
      <c r="H9" s="52"/>
      <c r="I9" s="52"/>
      <c r="J9" s="52"/>
      <c r="K9" s="52"/>
      <c r="L9" s="52"/>
      <c r="M9" s="52"/>
      <c r="N9" s="52"/>
      <c r="O9" s="52"/>
    </row>
    <row r="10" spans="1:15" ht="15.75" x14ac:dyDescent="0.25">
      <c r="A10" s="52"/>
      <c r="B10" s="82" t="s">
        <v>2</v>
      </c>
      <c r="C10" s="53"/>
      <c r="D10" s="13"/>
      <c r="E10" s="56"/>
      <c r="F10" s="81"/>
      <c r="G10" s="52"/>
      <c r="H10" s="52"/>
      <c r="I10" s="52"/>
      <c r="J10" s="52"/>
      <c r="K10" s="52"/>
      <c r="L10" s="52"/>
      <c r="M10" s="52"/>
      <c r="N10" s="52"/>
      <c r="O10" s="52"/>
    </row>
    <row r="11" spans="1:15" x14ac:dyDescent="0.2">
      <c r="A11" s="52"/>
      <c r="B11" s="80" t="s">
        <v>20</v>
      </c>
      <c r="C11" s="2"/>
      <c r="D11" s="13"/>
      <c r="E11" s="46">
        <f>C11*L22</f>
        <v>0</v>
      </c>
      <c r="F11" s="81"/>
      <c r="G11" s="52"/>
      <c r="H11" s="106"/>
      <c r="I11" s="107"/>
      <c r="J11" s="108"/>
      <c r="K11" s="107"/>
      <c r="L11" s="107"/>
      <c r="M11" s="107"/>
      <c r="N11" s="109"/>
      <c r="O11" s="52"/>
    </row>
    <row r="12" spans="1:15" x14ac:dyDescent="0.2">
      <c r="A12" s="52"/>
      <c r="B12" s="83" t="s">
        <v>7</v>
      </c>
      <c r="C12" s="2"/>
      <c r="D12" s="13"/>
      <c r="E12" s="46">
        <f>C12*M22</f>
        <v>0</v>
      </c>
      <c r="F12" s="81"/>
      <c r="G12" s="52"/>
      <c r="H12" s="136"/>
      <c r="I12" s="135"/>
      <c r="J12" s="137"/>
      <c r="K12" s="134" t="s">
        <v>11</v>
      </c>
      <c r="L12" s="135"/>
      <c r="M12" s="135"/>
      <c r="N12" s="138"/>
      <c r="O12" s="52"/>
    </row>
    <row r="13" spans="1:15" x14ac:dyDescent="0.2">
      <c r="A13" s="52"/>
      <c r="B13" s="83" t="s">
        <v>8</v>
      </c>
      <c r="C13" s="2"/>
      <c r="D13" s="14"/>
      <c r="E13" s="46">
        <f>C13*N22</f>
        <v>0</v>
      </c>
      <c r="F13" s="81"/>
      <c r="G13" s="52"/>
      <c r="H13" s="52"/>
      <c r="I13" s="52"/>
      <c r="J13" s="52"/>
      <c r="K13" s="52"/>
      <c r="L13" s="52"/>
      <c r="M13" s="52"/>
      <c r="N13" s="52"/>
      <c r="O13" s="52"/>
    </row>
    <row r="14" spans="1:15" ht="15.75" thickBot="1" x14ac:dyDescent="0.25">
      <c r="A14" s="52"/>
      <c r="B14" s="83" t="s">
        <v>46</v>
      </c>
      <c r="C14" s="155">
        <f>IF(SUM(C7:C13)&lt;15,SUM(C7:C13),"Invalid")</f>
        <v>0</v>
      </c>
      <c r="D14" s="3"/>
      <c r="E14" s="47"/>
      <c r="F14" s="84"/>
      <c r="G14" s="52"/>
      <c r="H14" s="52"/>
      <c r="I14" s="52"/>
      <c r="J14" s="52"/>
      <c r="K14" s="52"/>
      <c r="L14" s="52"/>
      <c r="M14" s="52"/>
      <c r="N14" s="52"/>
      <c r="O14" s="52"/>
    </row>
    <row r="15" spans="1:15" ht="16.5" thickTop="1" thickBot="1" x14ac:dyDescent="0.25">
      <c r="A15" s="52"/>
      <c r="B15" s="85" t="s">
        <v>14</v>
      </c>
      <c r="C15" s="11"/>
      <c r="D15" s="15"/>
      <c r="E15" s="48">
        <f>SUM(E7:E13)</f>
        <v>0</v>
      </c>
      <c r="F15" s="84"/>
      <c r="G15" s="52"/>
      <c r="H15" s="52"/>
      <c r="I15" s="52"/>
      <c r="J15" s="52"/>
      <c r="K15" s="52"/>
      <c r="L15" s="52"/>
      <c r="M15" s="52"/>
      <c r="N15" s="52"/>
      <c r="O15" s="52"/>
    </row>
    <row r="16" spans="1:15" ht="16.5" thickTop="1" thickBot="1" x14ac:dyDescent="0.25">
      <c r="A16" s="52"/>
      <c r="B16" s="86"/>
      <c r="C16" s="87"/>
      <c r="D16" s="87"/>
      <c r="E16" s="87"/>
      <c r="F16" s="88"/>
      <c r="G16" s="52"/>
      <c r="H16" s="52"/>
      <c r="I16" s="52"/>
      <c r="J16" s="52"/>
      <c r="K16" s="52"/>
      <c r="L16" s="52"/>
      <c r="M16" s="52"/>
      <c r="N16" s="52"/>
      <c r="O16" s="52"/>
    </row>
    <row r="17" spans="1:15" ht="16.5" thickTop="1" thickBot="1" x14ac:dyDescent="0.25">
      <c r="A17" s="52"/>
      <c r="B17" s="52"/>
      <c r="C17" s="52"/>
      <c r="D17" s="52"/>
      <c r="E17" s="52"/>
      <c r="F17" s="52"/>
      <c r="G17" s="52"/>
      <c r="H17" s="121" t="s">
        <v>42</v>
      </c>
      <c r="I17" s="52"/>
      <c r="J17" s="52"/>
      <c r="K17" s="52"/>
      <c r="L17" s="52"/>
      <c r="M17" s="52"/>
      <c r="N17" s="52"/>
      <c r="O17" s="52"/>
    </row>
    <row r="18" spans="1:15" ht="16.5" thickTop="1" x14ac:dyDescent="0.25">
      <c r="A18" s="52"/>
      <c r="B18" s="72" t="s">
        <v>22</v>
      </c>
      <c r="C18" s="73"/>
      <c r="D18" s="74"/>
      <c r="E18" s="75"/>
      <c r="F18" s="76"/>
      <c r="G18" s="52"/>
      <c r="H18" s="38"/>
      <c r="I18" s="43">
        <v>0.2</v>
      </c>
      <c r="J18" s="44" t="s">
        <v>49</v>
      </c>
      <c r="K18" s="44"/>
      <c r="L18" s="44"/>
      <c r="M18" s="45"/>
      <c r="N18" s="42"/>
      <c r="O18" s="52"/>
    </row>
    <row r="19" spans="1:15" x14ac:dyDescent="0.2">
      <c r="A19" s="52"/>
      <c r="B19" s="77"/>
      <c r="C19" s="64"/>
      <c r="D19" s="65"/>
      <c r="E19" s="3"/>
      <c r="F19" s="78"/>
      <c r="G19" s="52"/>
      <c r="H19" s="27"/>
      <c r="I19" s="18" t="s">
        <v>1</v>
      </c>
      <c r="J19" s="18"/>
      <c r="K19" s="18"/>
      <c r="L19" s="18" t="s">
        <v>2</v>
      </c>
      <c r="M19" s="24"/>
      <c r="N19" s="26"/>
      <c r="O19" s="52"/>
    </row>
    <row r="20" spans="1:15" s="5" customFormat="1" ht="15.75" x14ac:dyDescent="0.25">
      <c r="A20" s="110"/>
      <c r="B20" s="79" t="s">
        <v>1</v>
      </c>
      <c r="C20" s="16" t="s">
        <v>21</v>
      </c>
      <c r="D20" s="12"/>
      <c r="E20" s="16" t="s">
        <v>23</v>
      </c>
      <c r="F20" s="94"/>
      <c r="G20" s="52"/>
      <c r="H20" s="34" t="s">
        <v>24</v>
      </c>
      <c r="I20" s="32" t="s">
        <v>3</v>
      </c>
      <c r="J20" s="32" t="s">
        <v>4</v>
      </c>
      <c r="K20" s="32" t="s">
        <v>5</v>
      </c>
      <c r="L20" s="32" t="s">
        <v>6</v>
      </c>
      <c r="M20" s="32" t="s">
        <v>7</v>
      </c>
      <c r="N20" s="35" t="s">
        <v>8</v>
      </c>
      <c r="O20" s="110"/>
    </row>
    <row r="21" spans="1:15" x14ac:dyDescent="0.2">
      <c r="A21" s="52"/>
      <c r="B21" s="80" t="s">
        <v>17</v>
      </c>
      <c r="C21" s="2"/>
      <c r="D21" s="13"/>
      <c r="E21" s="49">
        <f>C21*I30</f>
        <v>0</v>
      </c>
      <c r="F21" s="89"/>
      <c r="G21" s="111"/>
      <c r="H21" s="34" t="s">
        <v>9</v>
      </c>
      <c r="I21" s="33">
        <v>33182</v>
      </c>
      <c r="J21" s="33">
        <v>43723</v>
      </c>
      <c r="K21" s="33">
        <v>38628</v>
      </c>
      <c r="L21" s="33">
        <v>39316</v>
      </c>
      <c r="M21" s="33">
        <v>56181</v>
      </c>
      <c r="N21" s="36">
        <v>61778</v>
      </c>
      <c r="O21" s="52"/>
    </row>
    <row r="22" spans="1:15" x14ac:dyDescent="0.2">
      <c r="A22" s="52"/>
      <c r="B22" s="80" t="s">
        <v>18</v>
      </c>
      <c r="C22" s="2"/>
      <c r="D22" s="13"/>
      <c r="E22" s="49">
        <f>C22*J30</f>
        <v>0</v>
      </c>
      <c r="F22" s="89"/>
      <c r="G22" s="111"/>
      <c r="H22" s="28" t="s">
        <v>10</v>
      </c>
      <c r="I22" s="37">
        <f>I21*I18</f>
        <v>6636.4000000000005</v>
      </c>
      <c r="J22" s="37">
        <f>J21*I18</f>
        <v>8744.6</v>
      </c>
      <c r="K22" s="37">
        <f>K21*I18</f>
        <v>7725.6</v>
      </c>
      <c r="L22" s="37">
        <f>L21*I18</f>
        <v>7863.2000000000007</v>
      </c>
      <c r="M22" s="37">
        <f>M21*I18</f>
        <v>11236.2</v>
      </c>
      <c r="N22" s="17">
        <f>N21*I18</f>
        <v>12355.6</v>
      </c>
      <c r="O22" s="52"/>
    </row>
    <row r="23" spans="1:15" ht="15.75" x14ac:dyDescent="0.25">
      <c r="A23" s="52"/>
      <c r="B23" s="80" t="s">
        <v>19</v>
      </c>
      <c r="C23" s="2"/>
      <c r="D23" s="13"/>
      <c r="E23" s="49">
        <f>C23*K30</f>
        <v>0</v>
      </c>
      <c r="F23" s="89"/>
      <c r="G23" s="112"/>
      <c r="H23" s="52"/>
      <c r="I23" s="52"/>
      <c r="J23" s="52"/>
      <c r="K23" s="52"/>
      <c r="L23" s="52"/>
      <c r="M23" s="52"/>
      <c r="N23" s="52"/>
      <c r="O23" s="52"/>
    </row>
    <row r="24" spans="1:15" ht="15.75" x14ac:dyDescent="0.25">
      <c r="A24" s="52"/>
      <c r="B24" s="82" t="s">
        <v>2</v>
      </c>
      <c r="C24" s="53"/>
      <c r="D24" s="13"/>
      <c r="E24" s="55"/>
      <c r="F24" s="89"/>
      <c r="G24" s="113"/>
      <c r="H24" s="52"/>
      <c r="I24" s="52"/>
      <c r="J24" s="52"/>
      <c r="K24" s="52"/>
      <c r="L24" s="52"/>
      <c r="M24" s="52"/>
      <c r="N24" s="52"/>
      <c r="O24" s="52"/>
    </row>
    <row r="25" spans="1:15" x14ac:dyDescent="0.2">
      <c r="A25" s="52"/>
      <c r="B25" s="80" t="s">
        <v>20</v>
      </c>
      <c r="C25" s="2"/>
      <c r="D25" s="13"/>
      <c r="E25" s="49">
        <f>C25*L30</f>
        <v>0</v>
      </c>
      <c r="F25" s="89"/>
      <c r="G25" s="52"/>
      <c r="H25" s="121" t="s">
        <v>42</v>
      </c>
      <c r="I25" s="52"/>
      <c r="J25" s="52"/>
      <c r="K25" s="52"/>
      <c r="L25" s="52"/>
      <c r="M25" s="52"/>
      <c r="N25" s="52"/>
      <c r="O25" s="52"/>
    </row>
    <row r="26" spans="1:15" x14ac:dyDescent="0.2">
      <c r="A26" s="52"/>
      <c r="B26" s="83" t="s">
        <v>7</v>
      </c>
      <c r="C26" s="2"/>
      <c r="D26" s="13"/>
      <c r="E26" s="49">
        <f>C26*M30</f>
        <v>0</v>
      </c>
      <c r="F26" s="89"/>
      <c r="G26" s="52"/>
      <c r="H26" s="38"/>
      <c r="I26" s="39">
        <v>0.35</v>
      </c>
      <c r="J26" s="40" t="s">
        <v>12</v>
      </c>
      <c r="K26" s="39"/>
      <c r="L26" s="41"/>
      <c r="M26" s="40"/>
      <c r="N26" s="42"/>
      <c r="O26" s="52"/>
    </row>
    <row r="27" spans="1:15" s="5" customFormat="1" x14ac:dyDescent="0.2">
      <c r="A27" s="110"/>
      <c r="B27" s="83" t="s">
        <v>8</v>
      </c>
      <c r="C27" s="2"/>
      <c r="D27" s="14"/>
      <c r="E27" s="49">
        <f>C27*N30</f>
        <v>0</v>
      </c>
      <c r="F27" s="89"/>
      <c r="G27" s="52"/>
      <c r="H27" s="25"/>
      <c r="I27" s="21" t="s">
        <v>1</v>
      </c>
      <c r="J27" s="21"/>
      <c r="K27" s="20"/>
      <c r="L27" s="19" t="s">
        <v>2</v>
      </c>
      <c r="M27" s="21"/>
      <c r="N27" s="26"/>
      <c r="O27" s="110"/>
    </row>
    <row r="28" spans="1:15" ht="15.75" thickBot="1" x14ac:dyDescent="0.25">
      <c r="A28" s="52"/>
      <c r="B28" s="83" t="s">
        <v>47</v>
      </c>
      <c r="C28" s="155" t="str">
        <f>IF(SUM(C21:C27)&gt;14,SUM(C21:C27),"Invalid")</f>
        <v>Invalid</v>
      </c>
      <c r="D28" s="3"/>
      <c r="E28" s="50"/>
      <c r="F28" s="90"/>
      <c r="G28" s="52"/>
      <c r="H28" s="34" t="s">
        <v>25</v>
      </c>
      <c r="I28" s="32" t="s">
        <v>3</v>
      </c>
      <c r="J28" s="32" t="s">
        <v>4</v>
      </c>
      <c r="K28" s="32" t="s">
        <v>5</v>
      </c>
      <c r="L28" s="32" t="s">
        <v>6</v>
      </c>
      <c r="M28" s="32" t="s">
        <v>7</v>
      </c>
      <c r="N28" s="35" t="s">
        <v>8</v>
      </c>
      <c r="O28" s="52"/>
    </row>
    <row r="29" spans="1:15" ht="16.5" thickTop="1" thickBot="1" x14ac:dyDescent="0.25">
      <c r="A29" s="52"/>
      <c r="B29" s="85" t="s">
        <v>14</v>
      </c>
      <c r="C29" s="11"/>
      <c r="D29" s="15"/>
      <c r="E29" s="51">
        <f>SUM(E21:E27)</f>
        <v>0</v>
      </c>
      <c r="F29" s="90"/>
      <c r="G29" s="52"/>
      <c r="H29" s="34" t="s">
        <v>9</v>
      </c>
      <c r="I29" s="33">
        <f t="shared" ref="I29:N29" si="0">I21</f>
        <v>33182</v>
      </c>
      <c r="J29" s="33">
        <f t="shared" si="0"/>
        <v>43723</v>
      </c>
      <c r="K29" s="33">
        <f t="shared" si="0"/>
        <v>38628</v>
      </c>
      <c r="L29" s="33">
        <f t="shared" si="0"/>
        <v>39316</v>
      </c>
      <c r="M29" s="33">
        <f t="shared" si="0"/>
        <v>56181</v>
      </c>
      <c r="N29" s="36">
        <f t="shared" si="0"/>
        <v>61778</v>
      </c>
      <c r="O29" s="52"/>
    </row>
    <row r="30" spans="1:15" ht="17.25" thickTop="1" thickBot="1" x14ac:dyDescent="0.3">
      <c r="A30" s="52"/>
      <c r="B30" s="91"/>
      <c r="C30" s="92"/>
      <c r="D30" s="92"/>
      <c r="E30" s="92"/>
      <c r="F30" s="93"/>
      <c r="G30" s="114"/>
      <c r="H30" s="28" t="s">
        <v>13</v>
      </c>
      <c r="I30" s="29">
        <f>I29*I26</f>
        <v>11613.699999999999</v>
      </c>
      <c r="J30" s="30">
        <f>J29*I26</f>
        <v>15303.05</v>
      </c>
      <c r="K30" s="29">
        <f>K29*I26</f>
        <v>13519.8</v>
      </c>
      <c r="L30" s="29">
        <f>L29*I26</f>
        <v>13760.599999999999</v>
      </c>
      <c r="M30" s="29">
        <f>M29*I26</f>
        <v>19663.349999999999</v>
      </c>
      <c r="N30" s="31">
        <f>N29*I26</f>
        <v>21622.3</v>
      </c>
      <c r="O30" s="52"/>
    </row>
    <row r="31" spans="1:15" ht="16.5" thickTop="1" x14ac:dyDescent="0.25">
      <c r="A31" s="52"/>
      <c r="B31" s="52"/>
      <c r="C31" s="115"/>
      <c r="D31" s="115"/>
      <c r="E31" s="115"/>
      <c r="F31" s="115"/>
      <c r="G31" s="115"/>
      <c r="H31" s="116"/>
      <c r="I31" s="52"/>
      <c r="J31" s="52"/>
      <c r="K31" s="52"/>
      <c r="L31" s="52"/>
      <c r="M31" s="52"/>
      <c r="N31" s="52"/>
      <c r="O31" s="52"/>
    </row>
    <row r="32" spans="1:15" ht="15.75" x14ac:dyDescent="0.25">
      <c r="A32" s="52"/>
      <c r="B32" s="126"/>
      <c r="C32" s="127"/>
      <c r="D32" s="127"/>
      <c r="E32" s="128"/>
      <c r="F32" s="128"/>
      <c r="G32" s="127"/>
      <c r="H32" s="129"/>
      <c r="I32" s="52"/>
      <c r="J32" s="52"/>
      <c r="K32" s="52"/>
      <c r="L32" s="52"/>
      <c r="M32" s="52"/>
      <c r="N32" s="52"/>
      <c r="O32" s="52"/>
    </row>
    <row r="33" spans="1:15" ht="15.75" x14ac:dyDescent="0.25">
      <c r="A33" s="52"/>
      <c r="B33" s="130"/>
      <c r="C33" s="116"/>
      <c r="D33" s="116"/>
      <c r="E33" s="131"/>
      <c r="F33" s="131"/>
      <c r="G33" s="116"/>
      <c r="H33" s="114"/>
      <c r="I33" s="52"/>
      <c r="J33" s="52"/>
      <c r="K33" s="52"/>
      <c r="L33" s="52"/>
      <c r="M33" s="52"/>
      <c r="N33" s="52"/>
      <c r="O33" s="52"/>
    </row>
    <row r="34" spans="1:15" x14ac:dyDescent="0.2">
      <c r="A34" s="52"/>
      <c r="B34" s="130"/>
      <c r="C34" s="129"/>
      <c r="D34" s="129"/>
      <c r="E34" s="132"/>
      <c r="F34" s="132"/>
      <c r="G34" s="129"/>
      <c r="H34" s="52"/>
      <c r="I34" s="52"/>
      <c r="J34" s="52"/>
      <c r="K34" s="52"/>
      <c r="L34" s="52"/>
      <c r="M34" s="52"/>
      <c r="N34" s="52"/>
      <c r="O34" s="52"/>
    </row>
    <row r="35" spans="1:15" ht="15.75" x14ac:dyDescent="0.25">
      <c r="A35" s="52"/>
      <c r="B35" s="114"/>
      <c r="C35" s="114"/>
      <c r="D35" s="114"/>
      <c r="E35" s="114"/>
      <c r="F35" s="114"/>
      <c r="G35" s="114"/>
      <c r="H35" s="52"/>
      <c r="I35" s="52"/>
      <c r="J35" s="52"/>
      <c r="K35" s="52"/>
      <c r="L35" s="52"/>
      <c r="M35" s="52"/>
      <c r="N35" s="52"/>
      <c r="O35" s="52"/>
    </row>
    <row r="36" spans="1:15" x14ac:dyDescent="0.2">
      <c r="B36" s="1"/>
      <c r="C36" s="1"/>
      <c r="D36" s="1"/>
      <c r="E36" s="1"/>
      <c r="F36" s="1"/>
      <c r="G36" s="1"/>
      <c r="H36" s="1"/>
    </row>
    <row r="37" spans="1:15" x14ac:dyDescent="0.2">
      <c r="B37" s="1"/>
      <c r="C37" s="1"/>
      <c r="D37" s="1"/>
      <c r="E37" s="1"/>
      <c r="F37" s="1"/>
      <c r="G37" s="1"/>
      <c r="H37" s="1"/>
    </row>
    <row r="38" spans="1:15" x14ac:dyDescent="0.2">
      <c r="B38" s="1"/>
      <c r="C38" s="1"/>
      <c r="D38" s="1"/>
      <c r="E38" s="1"/>
      <c r="F38" s="1"/>
      <c r="G38" s="1"/>
      <c r="H38" s="1"/>
    </row>
    <row r="39" spans="1:15" x14ac:dyDescent="0.2">
      <c r="B39" s="1"/>
      <c r="C39" s="1"/>
      <c r="D39" s="1"/>
      <c r="E39" s="1"/>
      <c r="F39" s="1"/>
      <c r="G39" s="1"/>
      <c r="H39" s="1"/>
    </row>
    <row r="40" spans="1:15" x14ac:dyDescent="0.2">
      <c r="B40" s="1"/>
      <c r="C40" s="1"/>
      <c r="D40" s="1"/>
      <c r="E40" s="1"/>
      <c r="F40" s="1"/>
      <c r="G40" s="1"/>
      <c r="H40" s="1"/>
    </row>
    <row r="41" spans="1:15" x14ac:dyDescent="0.2">
      <c r="B41" s="1"/>
      <c r="C41" s="1"/>
      <c r="D41" s="1"/>
      <c r="E41" s="1"/>
      <c r="F41" s="1"/>
      <c r="G41" s="1"/>
      <c r="H41" s="1"/>
    </row>
    <row r="42" spans="1:15" x14ac:dyDescent="0.2">
      <c r="B42" s="1"/>
      <c r="C42" s="1"/>
      <c r="D42" s="1"/>
      <c r="E42" s="1"/>
      <c r="F42" s="1"/>
      <c r="G42" s="1"/>
      <c r="H42" s="1"/>
    </row>
    <row r="43" spans="1:15" x14ac:dyDescent="0.2">
      <c r="B43" s="1"/>
      <c r="C43" s="1"/>
      <c r="D43" s="1"/>
      <c r="E43" s="1"/>
      <c r="F43" s="1"/>
      <c r="G43" s="1"/>
      <c r="H43" s="1"/>
    </row>
    <row r="44" spans="1:15" x14ac:dyDescent="0.2">
      <c r="B44" s="1"/>
      <c r="C44" s="1"/>
      <c r="D44" s="1"/>
      <c r="E44" s="1"/>
      <c r="F44" s="1"/>
      <c r="G44" s="1"/>
      <c r="H44" s="1"/>
    </row>
    <row r="45" spans="1:15" x14ac:dyDescent="0.2">
      <c r="B45" s="1"/>
      <c r="C45" s="1"/>
      <c r="D45" s="1"/>
      <c r="E45" s="1"/>
      <c r="F45" s="1"/>
      <c r="G45" s="1"/>
      <c r="H45" s="1"/>
    </row>
    <row r="46" spans="1:15" x14ac:dyDescent="0.2">
      <c r="B46" s="1"/>
      <c r="C46" s="1"/>
      <c r="D46" s="1"/>
      <c r="E46" s="1"/>
      <c r="F46" s="1"/>
      <c r="G46" s="1"/>
      <c r="H46" s="1"/>
    </row>
    <row r="47" spans="1:15" x14ac:dyDescent="0.2">
      <c r="B47" s="1"/>
      <c r="C47" s="1"/>
      <c r="D47" s="1"/>
      <c r="E47" s="1"/>
      <c r="F47" s="1"/>
      <c r="G47" s="1"/>
      <c r="H47" s="1"/>
    </row>
    <row r="48" spans="1:15" x14ac:dyDescent="0.2">
      <c r="B48" s="1"/>
      <c r="C48" s="1"/>
      <c r="D48" s="1"/>
      <c r="E48" s="1"/>
      <c r="F48" s="1"/>
      <c r="G48" s="1"/>
      <c r="H48" s="1"/>
    </row>
    <row r="49" spans="2:8" x14ac:dyDescent="0.2">
      <c r="B49" s="1"/>
      <c r="C49" s="1"/>
      <c r="D49" s="1"/>
      <c r="E49" s="1"/>
      <c r="F49" s="1"/>
      <c r="G49" s="1"/>
      <c r="H49" s="1"/>
    </row>
    <row r="50" spans="2:8" x14ac:dyDescent="0.2">
      <c r="B50" s="1"/>
      <c r="C50" s="1"/>
      <c r="D50" s="1"/>
      <c r="E50" s="1"/>
      <c r="F50" s="1"/>
      <c r="G50" s="1"/>
      <c r="H50" s="1"/>
    </row>
    <row r="51" spans="2:8" x14ac:dyDescent="0.2">
      <c r="B51" s="1"/>
      <c r="C51" s="1"/>
      <c r="D51" s="1"/>
      <c r="E51" s="1"/>
      <c r="F51" s="1"/>
      <c r="G51" s="1"/>
    </row>
    <row r="52" spans="2:8" x14ac:dyDescent="0.2">
      <c r="B52" s="1"/>
      <c r="C52" s="1"/>
      <c r="D52" s="1"/>
      <c r="E52" s="1"/>
      <c r="F52" s="1"/>
      <c r="G52" s="1"/>
    </row>
    <row r="53" spans="2:8" x14ac:dyDescent="0.2">
      <c r="B53" s="1"/>
    </row>
    <row r="54" spans="2:8" x14ac:dyDescent="0.2">
      <c r="B54" s="1"/>
    </row>
  </sheetData>
  <pageMargins left="0.7" right="0.7" top="0.75" bottom="0.75" header="0.3" footer="0.3"/>
  <pageSetup paperSize="9" scale="78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O54"/>
  <sheetViews>
    <sheetView workbookViewId="0">
      <selection activeCell="B4" sqref="B4"/>
    </sheetView>
  </sheetViews>
  <sheetFormatPr defaultRowHeight="15" x14ac:dyDescent="0.2"/>
  <cols>
    <col min="2" max="2" width="20.5546875" customWidth="1"/>
    <col min="3" max="3" width="5" customWidth="1"/>
    <col min="4" max="4" width="5.77734375" customWidth="1"/>
    <col min="5" max="5" width="14" customWidth="1"/>
    <col min="6" max="6" width="2.44140625" customWidth="1"/>
    <col min="7" max="7" width="9.6640625" customWidth="1"/>
    <col min="8" max="8" width="19.77734375" customWidth="1"/>
    <col min="9" max="11" width="8.88671875" customWidth="1"/>
    <col min="258" max="258" width="3.21875" customWidth="1"/>
    <col min="259" max="259" width="27.109375" customWidth="1"/>
    <col min="260" max="260" width="10.109375" customWidth="1"/>
    <col min="261" max="261" width="10.77734375" customWidth="1"/>
    <col min="262" max="262" width="12.21875" customWidth="1"/>
    <col min="263" max="264" width="9.6640625" customWidth="1"/>
    <col min="265" max="265" width="10" customWidth="1"/>
    <col min="266" max="266" width="10.33203125" customWidth="1"/>
    <col min="514" max="514" width="3.21875" customWidth="1"/>
    <col min="515" max="515" width="27.109375" customWidth="1"/>
    <col min="516" max="516" width="10.109375" customWidth="1"/>
    <col min="517" max="517" width="10.77734375" customWidth="1"/>
    <col min="518" max="518" width="12.21875" customWidth="1"/>
    <col min="519" max="520" width="9.6640625" customWidth="1"/>
    <col min="521" max="521" width="10" customWidth="1"/>
    <col min="522" max="522" width="10.33203125" customWidth="1"/>
    <col min="770" max="770" width="3.21875" customWidth="1"/>
    <col min="771" max="771" width="27.109375" customWidth="1"/>
    <col min="772" max="772" width="10.109375" customWidth="1"/>
    <col min="773" max="773" width="10.77734375" customWidth="1"/>
    <col min="774" max="774" width="12.21875" customWidth="1"/>
    <col min="775" max="776" width="9.6640625" customWidth="1"/>
    <col min="777" max="777" width="10" customWidth="1"/>
    <col min="778" max="778" width="10.33203125" customWidth="1"/>
    <col min="1026" max="1026" width="3.21875" customWidth="1"/>
    <col min="1027" max="1027" width="27.109375" customWidth="1"/>
    <col min="1028" max="1028" width="10.109375" customWidth="1"/>
    <col min="1029" max="1029" width="10.77734375" customWidth="1"/>
    <col min="1030" max="1030" width="12.21875" customWidth="1"/>
    <col min="1031" max="1032" width="9.6640625" customWidth="1"/>
    <col min="1033" max="1033" width="10" customWidth="1"/>
    <col min="1034" max="1034" width="10.33203125" customWidth="1"/>
    <col min="1282" max="1282" width="3.21875" customWidth="1"/>
    <col min="1283" max="1283" width="27.109375" customWidth="1"/>
    <col min="1284" max="1284" width="10.109375" customWidth="1"/>
    <col min="1285" max="1285" width="10.77734375" customWidth="1"/>
    <col min="1286" max="1286" width="12.21875" customWidth="1"/>
    <col min="1287" max="1288" width="9.6640625" customWidth="1"/>
    <col min="1289" max="1289" width="10" customWidth="1"/>
    <col min="1290" max="1290" width="10.33203125" customWidth="1"/>
    <col min="1538" max="1538" width="3.21875" customWidth="1"/>
    <col min="1539" max="1539" width="27.109375" customWidth="1"/>
    <col min="1540" max="1540" width="10.109375" customWidth="1"/>
    <col min="1541" max="1541" width="10.77734375" customWidth="1"/>
    <col min="1542" max="1542" width="12.21875" customWidth="1"/>
    <col min="1543" max="1544" width="9.6640625" customWidth="1"/>
    <col min="1545" max="1545" width="10" customWidth="1"/>
    <col min="1546" max="1546" width="10.33203125" customWidth="1"/>
    <col min="1794" max="1794" width="3.21875" customWidth="1"/>
    <col min="1795" max="1795" width="27.109375" customWidth="1"/>
    <col min="1796" max="1796" width="10.109375" customWidth="1"/>
    <col min="1797" max="1797" width="10.77734375" customWidth="1"/>
    <col min="1798" max="1798" width="12.21875" customWidth="1"/>
    <col min="1799" max="1800" width="9.6640625" customWidth="1"/>
    <col min="1801" max="1801" width="10" customWidth="1"/>
    <col min="1802" max="1802" width="10.33203125" customWidth="1"/>
    <col min="2050" max="2050" width="3.21875" customWidth="1"/>
    <col min="2051" max="2051" width="27.109375" customWidth="1"/>
    <col min="2052" max="2052" width="10.109375" customWidth="1"/>
    <col min="2053" max="2053" width="10.77734375" customWidth="1"/>
    <col min="2054" max="2054" width="12.21875" customWidth="1"/>
    <col min="2055" max="2056" width="9.6640625" customWidth="1"/>
    <col min="2057" max="2057" width="10" customWidth="1"/>
    <col min="2058" max="2058" width="10.33203125" customWidth="1"/>
    <col min="2306" max="2306" width="3.21875" customWidth="1"/>
    <col min="2307" max="2307" width="27.109375" customWidth="1"/>
    <col min="2308" max="2308" width="10.109375" customWidth="1"/>
    <col min="2309" max="2309" width="10.77734375" customWidth="1"/>
    <col min="2310" max="2310" width="12.21875" customWidth="1"/>
    <col min="2311" max="2312" width="9.6640625" customWidth="1"/>
    <col min="2313" max="2313" width="10" customWidth="1"/>
    <col min="2314" max="2314" width="10.33203125" customWidth="1"/>
    <col min="2562" max="2562" width="3.21875" customWidth="1"/>
    <col min="2563" max="2563" width="27.109375" customWidth="1"/>
    <col min="2564" max="2564" width="10.109375" customWidth="1"/>
    <col min="2565" max="2565" width="10.77734375" customWidth="1"/>
    <col min="2566" max="2566" width="12.21875" customWidth="1"/>
    <col min="2567" max="2568" width="9.6640625" customWidth="1"/>
    <col min="2569" max="2569" width="10" customWidth="1"/>
    <col min="2570" max="2570" width="10.33203125" customWidth="1"/>
    <col min="2818" max="2818" width="3.21875" customWidth="1"/>
    <col min="2819" max="2819" width="27.109375" customWidth="1"/>
    <col min="2820" max="2820" width="10.109375" customWidth="1"/>
    <col min="2821" max="2821" width="10.77734375" customWidth="1"/>
    <col min="2822" max="2822" width="12.21875" customWidth="1"/>
    <col min="2823" max="2824" width="9.6640625" customWidth="1"/>
    <col min="2825" max="2825" width="10" customWidth="1"/>
    <col min="2826" max="2826" width="10.33203125" customWidth="1"/>
    <col min="3074" max="3074" width="3.21875" customWidth="1"/>
    <col min="3075" max="3075" width="27.109375" customWidth="1"/>
    <col min="3076" max="3076" width="10.109375" customWidth="1"/>
    <col min="3077" max="3077" width="10.77734375" customWidth="1"/>
    <col min="3078" max="3078" width="12.21875" customWidth="1"/>
    <col min="3079" max="3080" width="9.6640625" customWidth="1"/>
    <col min="3081" max="3081" width="10" customWidth="1"/>
    <col min="3082" max="3082" width="10.33203125" customWidth="1"/>
    <col min="3330" max="3330" width="3.21875" customWidth="1"/>
    <col min="3331" max="3331" width="27.109375" customWidth="1"/>
    <col min="3332" max="3332" width="10.109375" customWidth="1"/>
    <col min="3333" max="3333" width="10.77734375" customWidth="1"/>
    <col min="3334" max="3334" width="12.21875" customWidth="1"/>
    <col min="3335" max="3336" width="9.6640625" customWidth="1"/>
    <col min="3337" max="3337" width="10" customWidth="1"/>
    <col min="3338" max="3338" width="10.33203125" customWidth="1"/>
    <col min="3586" max="3586" width="3.21875" customWidth="1"/>
    <col min="3587" max="3587" width="27.109375" customWidth="1"/>
    <col min="3588" max="3588" width="10.109375" customWidth="1"/>
    <col min="3589" max="3589" width="10.77734375" customWidth="1"/>
    <col min="3590" max="3590" width="12.21875" customWidth="1"/>
    <col min="3591" max="3592" width="9.6640625" customWidth="1"/>
    <col min="3593" max="3593" width="10" customWidth="1"/>
    <col min="3594" max="3594" width="10.33203125" customWidth="1"/>
    <col min="3842" max="3842" width="3.21875" customWidth="1"/>
    <col min="3843" max="3843" width="27.109375" customWidth="1"/>
    <col min="3844" max="3844" width="10.109375" customWidth="1"/>
    <col min="3845" max="3845" width="10.77734375" customWidth="1"/>
    <col min="3846" max="3846" width="12.21875" customWidth="1"/>
    <col min="3847" max="3848" width="9.6640625" customWidth="1"/>
    <col min="3849" max="3849" width="10" customWidth="1"/>
    <col min="3850" max="3850" width="10.33203125" customWidth="1"/>
    <col min="4098" max="4098" width="3.21875" customWidth="1"/>
    <col min="4099" max="4099" width="27.109375" customWidth="1"/>
    <col min="4100" max="4100" width="10.109375" customWidth="1"/>
    <col min="4101" max="4101" width="10.77734375" customWidth="1"/>
    <col min="4102" max="4102" width="12.21875" customWidth="1"/>
    <col min="4103" max="4104" width="9.6640625" customWidth="1"/>
    <col min="4105" max="4105" width="10" customWidth="1"/>
    <col min="4106" max="4106" width="10.33203125" customWidth="1"/>
    <col min="4354" max="4354" width="3.21875" customWidth="1"/>
    <col min="4355" max="4355" width="27.109375" customWidth="1"/>
    <col min="4356" max="4356" width="10.109375" customWidth="1"/>
    <col min="4357" max="4357" width="10.77734375" customWidth="1"/>
    <col min="4358" max="4358" width="12.21875" customWidth="1"/>
    <col min="4359" max="4360" width="9.6640625" customWidth="1"/>
    <col min="4361" max="4361" width="10" customWidth="1"/>
    <col min="4362" max="4362" width="10.33203125" customWidth="1"/>
    <col min="4610" max="4610" width="3.21875" customWidth="1"/>
    <col min="4611" max="4611" width="27.109375" customWidth="1"/>
    <col min="4612" max="4612" width="10.109375" customWidth="1"/>
    <col min="4613" max="4613" width="10.77734375" customWidth="1"/>
    <col min="4614" max="4614" width="12.21875" customWidth="1"/>
    <col min="4615" max="4616" width="9.6640625" customWidth="1"/>
    <col min="4617" max="4617" width="10" customWidth="1"/>
    <col min="4618" max="4618" width="10.33203125" customWidth="1"/>
    <col min="4866" max="4866" width="3.21875" customWidth="1"/>
    <col min="4867" max="4867" width="27.109375" customWidth="1"/>
    <col min="4868" max="4868" width="10.109375" customWidth="1"/>
    <col min="4869" max="4869" width="10.77734375" customWidth="1"/>
    <col min="4870" max="4870" width="12.21875" customWidth="1"/>
    <col min="4871" max="4872" width="9.6640625" customWidth="1"/>
    <col min="4873" max="4873" width="10" customWidth="1"/>
    <col min="4874" max="4874" width="10.33203125" customWidth="1"/>
    <col min="5122" max="5122" width="3.21875" customWidth="1"/>
    <col min="5123" max="5123" width="27.109375" customWidth="1"/>
    <col min="5124" max="5124" width="10.109375" customWidth="1"/>
    <col min="5125" max="5125" width="10.77734375" customWidth="1"/>
    <col min="5126" max="5126" width="12.21875" customWidth="1"/>
    <col min="5127" max="5128" width="9.6640625" customWidth="1"/>
    <col min="5129" max="5129" width="10" customWidth="1"/>
    <col min="5130" max="5130" width="10.33203125" customWidth="1"/>
    <col min="5378" max="5378" width="3.21875" customWidth="1"/>
    <col min="5379" max="5379" width="27.109375" customWidth="1"/>
    <col min="5380" max="5380" width="10.109375" customWidth="1"/>
    <col min="5381" max="5381" width="10.77734375" customWidth="1"/>
    <col min="5382" max="5382" width="12.21875" customWidth="1"/>
    <col min="5383" max="5384" width="9.6640625" customWidth="1"/>
    <col min="5385" max="5385" width="10" customWidth="1"/>
    <col min="5386" max="5386" width="10.33203125" customWidth="1"/>
    <col min="5634" max="5634" width="3.21875" customWidth="1"/>
    <col min="5635" max="5635" width="27.109375" customWidth="1"/>
    <col min="5636" max="5636" width="10.109375" customWidth="1"/>
    <col min="5637" max="5637" width="10.77734375" customWidth="1"/>
    <col min="5638" max="5638" width="12.21875" customWidth="1"/>
    <col min="5639" max="5640" width="9.6640625" customWidth="1"/>
    <col min="5641" max="5641" width="10" customWidth="1"/>
    <col min="5642" max="5642" width="10.33203125" customWidth="1"/>
    <col min="5890" max="5890" width="3.21875" customWidth="1"/>
    <col min="5891" max="5891" width="27.109375" customWidth="1"/>
    <col min="5892" max="5892" width="10.109375" customWidth="1"/>
    <col min="5893" max="5893" width="10.77734375" customWidth="1"/>
    <col min="5894" max="5894" width="12.21875" customWidth="1"/>
    <col min="5895" max="5896" width="9.6640625" customWidth="1"/>
    <col min="5897" max="5897" width="10" customWidth="1"/>
    <col min="5898" max="5898" width="10.33203125" customWidth="1"/>
    <col min="6146" max="6146" width="3.21875" customWidth="1"/>
    <col min="6147" max="6147" width="27.109375" customWidth="1"/>
    <col min="6148" max="6148" width="10.109375" customWidth="1"/>
    <col min="6149" max="6149" width="10.77734375" customWidth="1"/>
    <col min="6150" max="6150" width="12.21875" customWidth="1"/>
    <col min="6151" max="6152" width="9.6640625" customWidth="1"/>
    <col min="6153" max="6153" width="10" customWidth="1"/>
    <col min="6154" max="6154" width="10.33203125" customWidth="1"/>
    <col min="6402" max="6402" width="3.21875" customWidth="1"/>
    <col min="6403" max="6403" width="27.109375" customWidth="1"/>
    <col min="6404" max="6404" width="10.109375" customWidth="1"/>
    <col min="6405" max="6405" width="10.77734375" customWidth="1"/>
    <col min="6406" max="6406" width="12.21875" customWidth="1"/>
    <col min="6407" max="6408" width="9.6640625" customWidth="1"/>
    <col min="6409" max="6409" width="10" customWidth="1"/>
    <col min="6410" max="6410" width="10.33203125" customWidth="1"/>
    <col min="6658" max="6658" width="3.21875" customWidth="1"/>
    <col min="6659" max="6659" width="27.109375" customWidth="1"/>
    <col min="6660" max="6660" width="10.109375" customWidth="1"/>
    <col min="6661" max="6661" width="10.77734375" customWidth="1"/>
    <col min="6662" max="6662" width="12.21875" customWidth="1"/>
    <col min="6663" max="6664" width="9.6640625" customWidth="1"/>
    <col min="6665" max="6665" width="10" customWidth="1"/>
    <col min="6666" max="6666" width="10.33203125" customWidth="1"/>
    <col min="6914" max="6914" width="3.21875" customWidth="1"/>
    <col min="6915" max="6915" width="27.109375" customWidth="1"/>
    <col min="6916" max="6916" width="10.109375" customWidth="1"/>
    <col min="6917" max="6917" width="10.77734375" customWidth="1"/>
    <col min="6918" max="6918" width="12.21875" customWidth="1"/>
    <col min="6919" max="6920" width="9.6640625" customWidth="1"/>
    <col min="6921" max="6921" width="10" customWidth="1"/>
    <col min="6922" max="6922" width="10.33203125" customWidth="1"/>
    <col min="7170" max="7170" width="3.21875" customWidth="1"/>
    <col min="7171" max="7171" width="27.109375" customWidth="1"/>
    <col min="7172" max="7172" width="10.109375" customWidth="1"/>
    <col min="7173" max="7173" width="10.77734375" customWidth="1"/>
    <col min="7174" max="7174" width="12.21875" customWidth="1"/>
    <col min="7175" max="7176" width="9.6640625" customWidth="1"/>
    <col min="7177" max="7177" width="10" customWidth="1"/>
    <col min="7178" max="7178" width="10.33203125" customWidth="1"/>
    <col min="7426" max="7426" width="3.21875" customWidth="1"/>
    <col min="7427" max="7427" width="27.109375" customWidth="1"/>
    <col min="7428" max="7428" width="10.109375" customWidth="1"/>
    <col min="7429" max="7429" width="10.77734375" customWidth="1"/>
    <col min="7430" max="7430" width="12.21875" customWidth="1"/>
    <col min="7431" max="7432" width="9.6640625" customWidth="1"/>
    <col min="7433" max="7433" width="10" customWidth="1"/>
    <col min="7434" max="7434" width="10.33203125" customWidth="1"/>
    <col min="7682" max="7682" width="3.21875" customWidth="1"/>
    <col min="7683" max="7683" width="27.109375" customWidth="1"/>
    <col min="7684" max="7684" width="10.109375" customWidth="1"/>
    <col min="7685" max="7685" width="10.77734375" customWidth="1"/>
    <col min="7686" max="7686" width="12.21875" customWidth="1"/>
    <col min="7687" max="7688" width="9.6640625" customWidth="1"/>
    <col min="7689" max="7689" width="10" customWidth="1"/>
    <col min="7690" max="7690" width="10.33203125" customWidth="1"/>
    <col min="7938" max="7938" width="3.21875" customWidth="1"/>
    <col min="7939" max="7939" width="27.109375" customWidth="1"/>
    <col min="7940" max="7940" width="10.109375" customWidth="1"/>
    <col min="7941" max="7941" width="10.77734375" customWidth="1"/>
    <col min="7942" max="7942" width="12.21875" customWidth="1"/>
    <col min="7943" max="7944" width="9.6640625" customWidth="1"/>
    <col min="7945" max="7945" width="10" customWidth="1"/>
    <col min="7946" max="7946" width="10.33203125" customWidth="1"/>
    <col min="8194" max="8194" width="3.21875" customWidth="1"/>
    <col min="8195" max="8195" width="27.109375" customWidth="1"/>
    <col min="8196" max="8196" width="10.109375" customWidth="1"/>
    <col min="8197" max="8197" width="10.77734375" customWidth="1"/>
    <col min="8198" max="8198" width="12.21875" customWidth="1"/>
    <col min="8199" max="8200" width="9.6640625" customWidth="1"/>
    <col min="8201" max="8201" width="10" customWidth="1"/>
    <col min="8202" max="8202" width="10.33203125" customWidth="1"/>
    <col min="8450" max="8450" width="3.21875" customWidth="1"/>
    <col min="8451" max="8451" width="27.109375" customWidth="1"/>
    <col min="8452" max="8452" width="10.109375" customWidth="1"/>
    <col min="8453" max="8453" width="10.77734375" customWidth="1"/>
    <col min="8454" max="8454" width="12.21875" customWidth="1"/>
    <col min="8455" max="8456" width="9.6640625" customWidth="1"/>
    <col min="8457" max="8457" width="10" customWidth="1"/>
    <col min="8458" max="8458" width="10.33203125" customWidth="1"/>
    <col min="8706" max="8706" width="3.21875" customWidth="1"/>
    <col min="8707" max="8707" width="27.109375" customWidth="1"/>
    <col min="8708" max="8708" width="10.109375" customWidth="1"/>
    <col min="8709" max="8709" width="10.77734375" customWidth="1"/>
    <col min="8710" max="8710" width="12.21875" customWidth="1"/>
    <col min="8711" max="8712" width="9.6640625" customWidth="1"/>
    <col min="8713" max="8713" width="10" customWidth="1"/>
    <col min="8714" max="8714" width="10.33203125" customWidth="1"/>
    <col min="8962" max="8962" width="3.21875" customWidth="1"/>
    <col min="8963" max="8963" width="27.109375" customWidth="1"/>
    <col min="8964" max="8964" width="10.109375" customWidth="1"/>
    <col min="8965" max="8965" width="10.77734375" customWidth="1"/>
    <col min="8966" max="8966" width="12.21875" customWidth="1"/>
    <col min="8967" max="8968" width="9.6640625" customWidth="1"/>
    <col min="8969" max="8969" width="10" customWidth="1"/>
    <col min="8970" max="8970" width="10.33203125" customWidth="1"/>
    <col min="9218" max="9218" width="3.21875" customWidth="1"/>
    <col min="9219" max="9219" width="27.109375" customWidth="1"/>
    <col min="9220" max="9220" width="10.109375" customWidth="1"/>
    <col min="9221" max="9221" width="10.77734375" customWidth="1"/>
    <col min="9222" max="9222" width="12.21875" customWidth="1"/>
    <col min="9223" max="9224" width="9.6640625" customWidth="1"/>
    <col min="9225" max="9225" width="10" customWidth="1"/>
    <col min="9226" max="9226" width="10.33203125" customWidth="1"/>
    <col min="9474" max="9474" width="3.21875" customWidth="1"/>
    <col min="9475" max="9475" width="27.109375" customWidth="1"/>
    <col min="9476" max="9476" width="10.109375" customWidth="1"/>
    <col min="9477" max="9477" width="10.77734375" customWidth="1"/>
    <col min="9478" max="9478" width="12.21875" customWidth="1"/>
    <col min="9479" max="9480" width="9.6640625" customWidth="1"/>
    <col min="9481" max="9481" width="10" customWidth="1"/>
    <col min="9482" max="9482" width="10.33203125" customWidth="1"/>
    <col min="9730" max="9730" width="3.21875" customWidth="1"/>
    <col min="9731" max="9731" width="27.109375" customWidth="1"/>
    <col min="9732" max="9732" width="10.109375" customWidth="1"/>
    <col min="9733" max="9733" width="10.77734375" customWidth="1"/>
    <col min="9734" max="9734" width="12.21875" customWidth="1"/>
    <col min="9735" max="9736" width="9.6640625" customWidth="1"/>
    <col min="9737" max="9737" width="10" customWidth="1"/>
    <col min="9738" max="9738" width="10.33203125" customWidth="1"/>
    <col min="9986" max="9986" width="3.21875" customWidth="1"/>
    <col min="9987" max="9987" width="27.109375" customWidth="1"/>
    <col min="9988" max="9988" width="10.109375" customWidth="1"/>
    <col min="9989" max="9989" width="10.77734375" customWidth="1"/>
    <col min="9990" max="9990" width="12.21875" customWidth="1"/>
    <col min="9991" max="9992" width="9.6640625" customWidth="1"/>
    <col min="9993" max="9993" width="10" customWidth="1"/>
    <col min="9994" max="9994" width="10.33203125" customWidth="1"/>
    <col min="10242" max="10242" width="3.21875" customWidth="1"/>
    <col min="10243" max="10243" width="27.109375" customWidth="1"/>
    <col min="10244" max="10244" width="10.109375" customWidth="1"/>
    <col min="10245" max="10245" width="10.77734375" customWidth="1"/>
    <col min="10246" max="10246" width="12.21875" customWidth="1"/>
    <col min="10247" max="10248" width="9.6640625" customWidth="1"/>
    <col min="10249" max="10249" width="10" customWidth="1"/>
    <col min="10250" max="10250" width="10.33203125" customWidth="1"/>
    <col min="10498" max="10498" width="3.21875" customWidth="1"/>
    <col min="10499" max="10499" width="27.109375" customWidth="1"/>
    <col min="10500" max="10500" width="10.109375" customWidth="1"/>
    <col min="10501" max="10501" width="10.77734375" customWidth="1"/>
    <col min="10502" max="10502" width="12.21875" customWidth="1"/>
    <col min="10503" max="10504" width="9.6640625" customWidth="1"/>
    <col min="10505" max="10505" width="10" customWidth="1"/>
    <col min="10506" max="10506" width="10.33203125" customWidth="1"/>
    <col min="10754" max="10754" width="3.21875" customWidth="1"/>
    <col min="10755" max="10755" width="27.109375" customWidth="1"/>
    <col min="10756" max="10756" width="10.109375" customWidth="1"/>
    <col min="10757" max="10757" width="10.77734375" customWidth="1"/>
    <col min="10758" max="10758" width="12.21875" customWidth="1"/>
    <col min="10759" max="10760" width="9.6640625" customWidth="1"/>
    <col min="10761" max="10761" width="10" customWidth="1"/>
    <col min="10762" max="10762" width="10.33203125" customWidth="1"/>
    <col min="11010" max="11010" width="3.21875" customWidth="1"/>
    <col min="11011" max="11011" width="27.109375" customWidth="1"/>
    <col min="11012" max="11012" width="10.109375" customWidth="1"/>
    <col min="11013" max="11013" width="10.77734375" customWidth="1"/>
    <col min="11014" max="11014" width="12.21875" customWidth="1"/>
    <col min="11015" max="11016" width="9.6640625" customWidth="1"/>
    <col min="11017" max="11017" width="10" customWidth="1"/>
    <col min="11018" max="11018" width="10.33203125" customWidth="1"/>
    <col min="11266" max="11266" width="3.21875" customWidth="1"/>
    <col min="11267" max="11267" width="27.109375" customWidth="1"/>
    <col min="11268" max="11268" width="10.109375" customWidth="1"/>
    <col min="11269" max="11269" width="10.77734375" customWidth="1"/>
    <col min="11270" max="11270" width="12.21875" customWidth="1"/>
    <col min="11271" max="11272" width="9.6640625" customWidth="1"/>
    <col min="11273" max="11273" width="10" customWidth="1"/>
    <col min="11274" max="11274" width="10.33203125" customWidth="1"/>
    <col min="11522" max="11522" width="3.21875" customWidth="1"/>
    <col min="11523" max="11523" width="27.109375" customWidth="1"/>
    <col min="11524" max="11524" width="10.109375" customWidth="1"/>
    <col min="11525" max="11525" width="10.77734375" customWidth="1"/>
    <col min="11526" max="11526" width="12.21875" customWidth="1"/>
    <col min="11527" max="11528" width="9.6640625" customWidth="1"/>
    <col min="11529" max="11529" width="10" customWidth="1"/>
    <col min="11530" max="11530" width="10.33203125" customWidth="1"/>
    <col min="11778" max="11778" width="3.21875" customWidth="1"/>
    <col min="11779" max="11779" width="27.109375" customWidth="1"/>
    <col min="11780" max="11780" width="10.109375" customWidth="1"/>
    <col min="11781" max="11781" width="10.77734375" customWidth="1"/>
    <col min="11782" max="11782" width="12.21875" customWidth="1"/>
    <col min="11783" max="11784" width="9.6640625" customWidth="1"/>
    <col min="11785" max="11785" width="10" customWidth="1"/>
    <col min="11786" max="11786" width="10.33203125" customWidth="1"/>
    <col min="12034" max="12034" width="3.21875" customWidth="1"/>
    <col min="12035" max="12035" width="27.109375" customWidth="1"/>
    <col min="12036" max="12036" width="10.109375" customWidth="1"/>
    <col min="12037" max="12037" width="10.77734375" customWidth="1"/>
    <col min="12038" max="12038" width="12.21875" customWidth="1"/>
    <col min="12039" max="12040" width="9.6640625" customWidth="1"/>
    <col min="12041" max="12041" width="10" customWidth="1"/>
    <col min="12042" max="12042" width="10.33203125" customWidth="1"/>
    <col min="12290" max="12290" width="3.21875" customWidth="1"/>
    <col min="12291" max="12291" width="27.109375" customWidth="1"/>
    <col min="12292" max="12292" width="10.109375" customWidth="1"/>
    <col min="12293" max="12293" width="10.77734375" customWidth="1"/>
    <col min="12294" max="12294" width="12.21875" customWidth="1"/>
    <col min="12295" max="12296" width="9.6640625" customWidth="1"/>
    <col min="12297" max="12297" width="10" customWidth="1"/>
    <col min="12298" max="12298" width="10.33203125" customWidth="1"/>
    <col min="12546" max="12546" width="3.21875" customWidth="1"/>
    <col min="12547" max="12547" width="27.109375" customWidth="1"/>
    <col min="12548" max="12548" width="10.109375" customWidth="1"/>
    <col min="12549" max="12549" width="10.77734375" customWidth="1"/>
    <col min="12550" max="12550" width="12.21875" customWidth="1"/>
    <col min="12551" max="12552" width="9.6640625" customWidth="1"/>
    <col min="12553" max="12553" width="10" customWidth="1"/>
    <col min="12554" max="12554" width="10.33203125" customWidth="1"/>
    <col min="12802" max="12802" width="3.21875" customWidth="1"/>
    <col min="12803" max="12803" width="27.109375" customWidth="1"/>
    <col min="12804" max="12804" width="10.109375" customWidth="1"/>
    <col min="12805" max="12805" width="10.77734375" customWidth="1"/>
    <col min="12806" max="12806" width="12.21875" customWidth="1"/>
    <col min="12807" max="12808" width="9.6640625" customWidth="1"/>
    <col min="12809" max="12809" width="10" customWidth="1"/>
    <col min="12810" max="12810" width="10.33203125" customWidth="1"/>
    <col min="13058" max="13058" width="3.21875" customWidth="1"/>
    <col min="13059" max="13059" width="27.109375" customWidth="1"/>
    <col min="13060" max="13060" width="10.109375" customWidth="1"/>
    <col min="13061" max="13061" width="10.77734375" customWidth="1"/>
    <col min="13062" max="13062" width="12.21875" customWidth="1"/>
    <col min="13063" max="13064" width="9.6640625" customWidth="1"/>
    <col min="13065" max="13065" width="10" customWidth="1"/>
    <col min="13066" max="13066" width="10.33203125" customWidth="1"/>
    <col min="13314" max="13314" width="3.21875" customWidth="1"/>
    <col min="13315" max="13315" width="27.109375" customWidth="1"/>
    <col min="13316" max="13316" width="10.109375" customWidth="1"/>
    <col min="13317" max="13317" width="10.77734375" customWidth="1"/>
    <col min="13318" max="13318" width="12.21875" customWidth="1"/>
    <col min="13319" max="13320" width="9.6640625" customWidth="1"/>
    <col min="13321" max="13321" width="10" customWidth="1"/>
    <col min="13322" max="13322" width="10.33203125" customWidth="1"/>
    <col min="13570" max="13570" width="3.21875" customWidth="1"/>
    <col min="13571" max="13571" width="27.109375" customWidth="1"/>
    <col min="13572" max="13572" width="10.109375" customWidth="1"/>
    <col min="13573" max="13573" width="10.77734375" customWidth="1"/>
    <col min="13574" max="13574" width="12.21875" customWidth="1"/>
    <col min="13575" max="13576" width="9.6640625" customWidth="1"/>
    <col min="13577" max="13577" width="10" customWidth="1"/>
    <col min="13578" max="13578" width="10.33203125" customWidth="1"/>
    <col min="13826" max="13826" width="3.21875" customWidth="1"/>
    <col min="13827" max="13827" width="27.109375" customWidth="1"/>
    <col min="13828" max="13828" width="10.109375" customWidth="1"/>
    <col min="13829" max="13829" width="10.77734375" customWidth="1"/>
    <col min="13830" max="13830" width="12.21875" customWidth="1"/>
    <col min="13831" max="13832" width="9.6640625" customWidth="1"/>
    <col min="13833" max="13833" width="10" customWidth="1"/>
    <col min="13834" max="13834" width="10.33203125" customWidth="1"/>
    <col min="14082" max="14082" width="3.21875" customWidth="1"/>
    <col min="14083" max="14083" width="27.109375" customWidth="1"/>
    <col min="14084" max="14084" width="10.109375" customWidth="1"/>
    <col min="14085" max="14085" width="10.77734375" customWidth="1"/>
    <col min="14086" max="14086" width="12.21875" customWidth="1"/>
    <col min="14087" max="14088" width="9.6640625" customWidth="1"/>
    <col min="14089" max="14089" width="10" customWidth="1"/>
    <col min="14090" max="14090" width="10.33203125" customWidth="1"/>
    <col min="14338" max="14338" width="3.21875" customWidth="1"/>
    <col min="14339" max="14339" width="27.109375" customWidth="1"/>
    <col min="14340" max="14340" width="10.109375" customWidth="1"/>
    <col min="14341" max="14341" width="10.77734375" customWidth="1"/>
    <col min="14342" max="14342" width="12.21875" customWidth="1"/>
    <col min="14343" max="14344" width="9.6640625" customWidth="1"/>
    <col min="14345" max="14345" width="10" customWidth="1"/>
    <col min="14346" max="14346" width="10.33203125" customWidth="1"/>
    <col min="14594" max="14594" width="3.21875" customWidth="1"/>
    <col min="14595" max="14595" width="27.109375" customWidth="1"/>
    <col min="14596" max="14596" width="10.109375" customWidth="1"/>
    <col min="14597" max="14597" width="10.77734375" customWidth="1"/>
    <col min="14598" max="14598" width="12.21875" customWidth="1"/>
    <col min="14599" max="14600" width="9.6640625" customWidth="1"/>
    <col min="14601" max="14601" width="10" customWidth="1"/>
    <col min="14602" max="14602" width="10.33203125" customWidth="1"/>
    <col min="14850" max="14850" width="3.21875" customWidth="1"/>
    <col min="14851" max="14851" width="27.109375" customWidth="1"/>
    <col min="14852" max="14852" width="10.109375" customWidth="1"/>
    <col min="14853" max="14853" width="10.77734375" customWidth="1"/>
    <col min="14854" max="14854" width="12.21875" customWidth="1"/>
    <col min="14855" max="14856" width="9.6640625" customWidth="1"/>
    <col min="14857" max="14857" width="10" customWidth="1"/>
    <col min="14858" max="14858" width="10.33203125" customWidth="1"/>
    <col min="15106" max="15106" width="3.21875" customWidth="1"/>
    <col min="15107" max="15107" width="27.109375" customWidth="1"/>
    <col min="15108" max="15108" width="10.109375" customWidth="1"/>
    <col min="15109" max="15109" width="10.77734375" customWidth="1"/>
    <col min="15110" max="15110" width="12.21875" customWidth="1"/>
    <col min="15111" max="15112" width="9.6640625" customWidth="1"/>
    <col min="15113" max="15113" width="10" customWidth="1"/>
    <col min="15114" max="15114" width="10.33203125" customWidth="1"/>
    <col min="15362" max="15362" width="3.21875" customWidth="1"/>
    <col min="15363" max="15363" width="27.109375" customWidth="1"/>
    <col min="15364" max="15364" width="10.109375" customWidth="1"/>
    <col min="15365" max="15365" width="10.77734375" customWidth="1"/>
    <col min="15366" max="15366" width="12.21875" customWidth="1"/>
    <col min="15367" max="15368" width="9.6640625" customWidth="1"/>
    <col min="15369" max="15369" width="10" customWidth="1"/>
    <col min="15370" max="15370" width="10.33203125" customWidth="1"/>
    <col min="15618" max="15618" width="3.21875" customWidth="1"/>
    <col min="15619" max="15619" width="27.109375" customWidth="1"/>
    <col min="15620" max="15620" width="10.109375" customWidth="1"/>
    <col min="15621" max="15621" width="10.77734375" customWidth="1"/>
    <col min="15622" max="15622" width="12.21875" customWidth="1"/>
    <col min="15623" max="15624" width="9.6640625" customWidth="1"/>
    <col min="15625" max="15625" width="10" customWidth="1"/>
    <col min="15626" max="15626" width="10.33203125" customWidth="1"/>
    <col min="15874" max="15874" width="3.21875" customWidth="1"/>
    <col min="15875" max="15875" width="27.109375" customWidth="1"/>
    <col min="15876" max="15876" width="10.109375" customWidth="1"/>
    <col min="15877" max="15877" width="10.77734375" customWidth="1"/>
    <col min="15878" max="15878" width="12.21875" customWidth="1"/>
    <col min="15879" max="15880" width="9.6640625" customWidth="1"/>
    <col min="15881" max="15881" width="10" customWidth="1"/>
    <col min="15882" max="15882" width="10.33203125" customWidth="1"/>
    <col min="16130" max="16130" width="3.21875" customWidth="1"/>
    <col min="16131" max="16131" width="27.109375" customWidth="1"/>
    <col min="16132" max="16132" width="10.109375" customWidth="1"/>
    <col min="16133" max="16133" width="10.77734375" customWidth="1"/>
    <col min="16134" max="16134" width="12.21875" customWidth="1"/>
    <col min="16135" max="16136" width="9.6640625" customWidth="1"/>
    <col min="16137" max="16137" width="10" customWidth="1"/>
    <col min="16138" max="16138" width="10.33203125" customWidth="1"/>
  </cols>
  <sheetData>
    <row r="1" spans="1:15" x14ac:dyDescent="0.2">
      <c r="A1" s="52"/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</row>
    <row r="2" spans="1:15" ht="20.25" x14ac:dyDescent="0.3">
      <c r="A2" s="52"/>
      <c r="B2" s="125" t="s">
        <v>27</v>
      </c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</row>
    <row r="3" spans="1:15" ht="15.75" thickBot="1" x14ac:dyDescent="0.25">
      <c r="A3" s="52"/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</row>
    <row r="4" spans="1:15" ht="16.5" thickTop="1" x14ac:dyDescent="0.25">
      <c r="A4" s="52"/>
      <c r="B4" s="72" t="s">
        <v>48</v>
      </c>
      <c r="C4" s="73"/>
      <c r="D4" s="74"/>
      <c r="E4" s="75"/>
      <c r="F4" s="76"/>
      <c r="G4" s="52"/>
      <c r="O4" s="52"/>
    </row>
    <row r="5" spans="1:15" x14ac:dyDescent="0.2">
      <c r="A5" s="52"/>
      <c r="B5" s="77"/>
      <c r="C5" s="64"/>
      <c r="D5" s="65"/>
      <c r="E5" s="3"/>
      <c r="F5" s="78"/>
      <c r="G5" s="52"/>
      <c r="O5" s="52"/>
    </row>
    <row r="6" spans="1:15" ht="15.75" x14ac:dyDescent="0.25">
      <c r="A6" s="52"/>
      <c r="B6" s="79" t="s">
        <v>1</v>
      </c>
      <c r="C6" s="16" t="s">
        <v>21</v>
      </c>
      <c r="D6" s="12"/>
      <c r="E6" s="16" t="s">
        <v>23</v>
      </c>
      <c r="F6" s="94"/>
      <c r="G6" s="52"/>
      <c r="O6" s="52"/>
    </row>
    <row r="7" spans="1:15" x14ac:dyDescent="0.2">
      <c r="A7" s="52"/>
      <c r="B7" s="80" t="s">
        <v>17</v>
      </c>
      <c r="C7" s="2"/>
      <c r="D7" s="13"/>
      <c r="E7" s="46">
        <f>C7*I22</f>
        <v>0</v>
      </c>
      <c r="F7" s="81"/>
      <c r="G7" s="52"/>
      <c r="O7" s="52"/>
    </row>
    <row r="8" spans="1:15" ht="15" customHeight="1" x14ac:dyDescent="0.2">
      <c r="A8" s="52"/>
      <c r="B8" s="80" t="s">
        <v>18</v>
      </c>
      <c r="C8" s="2"/>
      <c r="D8" s="13"/>
      <c r="E8" s="46">
        <f>C8*J22</f>
        <v>0</v>
      </c>
      <c r="F8" s="81"/>
      <c r="G8" s="52"/>
      <c r="O8" s="52"/>
    </row>
    <row r="9" spans="1:15" ht="15" customHeight="1" x14ac:dyDescent="0.2">
      <c r="A9" s="52"/>
      <c r="B9" s="80" t="s">
        <v>19</v>
      </c>
      <c r="C9" s="2"/>
      <c r="D9" s="13"/>
      <c r="E9" s="46">
        <f>C9*K22</f>
        <v>0</v>
      </c>
      <c r="F9" s="81"/>
      <c r="G9" s="52"/>
      <c r="O9" s="52"/>
    </row>
    <row r="10" spans="1:15" ht="15" customHeight="1" x14ac:dyDescent="0.25">
      <c r="A10" s="52"/>
      <c r="B10" s="82" t="s">
        <v>2</v>
      </c>
      <c r="C10" s="53"/>
      <c r="D10" s="13"/>
      <c r="E10" s="56"/>
      <c r="F10" s="81"/>
      <c r="G10" s="52"/>
      <c r="O10" s="52"/>
    </row>
    <row r="11" spans="1:15" x14ac:dyDescent="0.2">
      <c r="A11" s="52"/>
      <c r="B11" s="80" t="s">
        <v>20</v>
      </c>
      <c r="C11" s="2"/>
      <c r="D11" s="13"/>
      <c r="E11" s="46">
        <f>C11*L22</f>
        <v>0</v>
      </c>
      <c r="F11" s="81"/>
      <c r="G11" s="52"/>
      <c r="H11" s="106"/>
      <c r="I11" s="107"/>
      <c r="J11" s="108"/>
      <c r="K11" s="107"/>
      <c r="L11" s="107"/>
      <c r="M11" s="107"/>
      <c r="N11" s="109"/>
      <c r="O11" s="52"/>
    </row>
    <row r="12" spans="1:15" x14ac:dyDescent="0.2">
      <c r="A12" s="52"/>
      <c r="B12" s="83" t="s">
        <v>7</v>
      </c>
      <c r="C12" s="2"/>
      <c r="D12" s="13"/>
      <c r="E12" s="46">
        <f>C12*M22</f>
        <v>0</v>
      </c>
      <c r="F12" s="81"/>
      <c r="G12" s="52"/>
      <c r="H12" s="136"/>
      <c r="I12" s="135"/>
      <c r="J12" s="137"/>
      <c r="K12" s="134" t="s">
        <v>11</v>
      </c>
      <c r="L12" s="135"/>
      <c r="M12" s="135"/>
      <c r="N12" s="138"/>
      <c r="O12" s="52"/>
    </row>
    <row r="13" spans="1:15" x14ac:dyDescent="0.2">
      <c r="A13" s="52"/>
      <c r="B13" s="83" t="s">
        <v>8</v>
      </c>
      <c r="C13" s="2"/>
      <c r="D13" s="14"/>
      <c r="E13" s="46">
        <f>C13*N22</f>
        <v>0</v>
      </c>
      <c r="F13" s="81"/>
      <c r="G13" s="52"/>
      <c r="H13" s="52"/>
      <c r="I13" s="52"/>
      <c r="J13" s="52"/>
      <c r="K13" s="52"/>
      <c r="L13" s="52"/>
      <c r="M13" s="52"/>
      <c r="N13" s="52"/>
      <c r="O13" s="52"/>
    </row>
    <row r="14" spans="1:15" ht="15.75" thickBot="1" x14ac:dyDescent="0.25">
      <c r="A14" s="52"/>
      <c r="B14" s="83" t="s">
        <v>46</v>
      </c>
      <c r="C14" s="155">
        <f>IF(SUM(C7:C13)&lt;15,SUM(C7:C13),"Invalid")</f>
        <v>0</v>
      </c>
      <c r="D14" s="3"/>
      <c r="E14" s="47"/>
      <c r="F14" s="84"/>
      <c r="G14" s="52"/>
      <c r="H14" s="52"/>
      <c r="I14" s="52"/>
      <c r="J14" s="52"/>
      <c r="K14" s="52"/>
      <c r="L14" s="52"/>
      <c r="M14" s="52"/>
      <c r="N14" s="52"/>
      <c r="O14" s="52"/>
    </row>
    <row r="15" spans="1:15" ht="16.5" thickTop="1" thickBot="1" x14ac:dyDescent="0.25">
      <c r="A15" s="52"/>
      <c r="B15" s="85" t="s">
        <v>14</v>
      </c>
      <c r="C15" s="11"/>
      <c r="D15" s="15"/>
      <c r="E15" s="48">
        <f>SUM(E7:E13)</f>
        <v>0</v>
      </c>
      <c r="F15" s="84"/>
      <c r="G15" s="52"/>
      <c r="H15" s="52"/>
      <c r="I15" s="52"/>
      <c r="J15" s="52"/>
      <c r="K15" s="52"/>
      <c r="L15" s="52"/>
      <c r="M15" s="52"/>
      <c r="N15" s="52"/>
      <c r="O15" s="52"/>
    </row>
    <row r="16" spans="1:15" ht="16.5" thickTop="1" thickBot="1" x14ac:dyDescent="0.25">
      <c r="A16" s="52"/>
      <c r="B16" s="86"/>
      <c r="C16" s="87"/>
      <c r="D16" s="87"/>
      <c r="E16" s="87"/>
      <c r="F16" s="88"/>
      <c r="G16" s="52"/>
      <c r="H16" s="52"/>
      <c r="I16" s="52"/>
      <c r="J16" s="52"/>
      <c r="K16" s="52"/>
      <c r="L16" s="52"/>
      <c r="M16" s="52"/>
      <c r="N16" s="52"/>
      <c r="O16" s="52"/>
    </row>
    <row r="17" spans="1:15" ht="16.5" thickTop="1" thickBot="1" x14ac:dyDescent="0.25">
      <c r="A17" s="52"/>
      <c r="B17" s="52"/>
      <c r="C17" s="52"/>
      <c r="D17" s="52"/>
      <c r="E17" s="52"/>
      <c r="F17" s="52"/>
      <c r="G17" s="52"/>
      <c r="H17" s="121" t="s">
        <v>42</v>
      </c>
      <c r="I17" s="52"/>
      <c r="J17" s="52"/>
      <c r="K17" s="52"/>
      <c r="L17" s="52"/>
      <c r="M17" s="52"/>
      <c r="N17" s="52"/>
      <c r="O17" s="52"/>
    </row>
    <row r="18" spans="1:15" ht="16.5" thickTop="1" x14ac:dyDescent="0.25">
      <c r="A18" s="52"/>
      <c r="B18" s="72" t="s">
        <v>22</v>
      </c>
      <c r="C18" s="73"/>
      <c r="D18" s="74"/>
      <c r="E18" s="75"/>
      <c r="F18" s="76"/>
      <c r="G18" s="52"/>
      <c r="H18" s="38"/>
      <c r="I18" s="43">
        <v>0.2</v>
      </c>
      <c r="J18" s="44" t="s">
        <v>49</v>
      </c>
      <c r="K18" s="45"/>
      <c r="L18" s="45"/>
      <c r="M18" s="45"/>
      <c r="N18" s="42"/>
      <c r="O18" s="52"/>
    </row>
    <row r="19" spans="1:15" x14ac:dyDescent="0.2">
      <c r="A19" s="52"/>
      <c r="B19" s="77"/>
      <c r="C19" s="64"/>
      <c r="D19" s="65"/>
      <c r="E19" s="3"/>
      <c r="F19" s="78"/>
      <c r="G19" s="52"/>
      <c r="H19" s="27"/>
      <c r="I19" s="24" t="s">
        <v>1</v>
      </c>
      <c r="J19" s="24"/>
      <c r="K19" s="24"/>
      <c r="L19" s="24" t="s">
        <v>2</v>
      </c>
      <c r="M19" s="24"/>
      <c r="N19" s="26"/>
      <c r="O19" s="52"/>
    </row>
    <row r="20" spans="1:15" s="5" customFormat="1" ht="15.75" x14ac:dyDescent="0.25">
      <c r="A20" s="110"/>
      <c r="B20" s="79" t="s">
        <v>1</v>
      </c>
      <c r="C20" s="16" t="s">
        <v>21</v>
      </c>
      <c r="D20" s="12"/>
      <c r="E20" s="16" t="s">
        <v>23</v>
      </c>
      <c r="F20" s="94"/>
      <c r="G20" s="52"/>
      <c r="H20" s="34" t="s">
        <v>24</v>
      </c>
      <c r="I20" s="32" t="s">
        <v>3</v>
      </c>
      <c r="J20" s="32" t="s">
        <v>4</v>
      </c>
      <c r="K20" s="32" t="s">
        <v>5</v>
      </c>
      <c r="L20" s="32" t="s">
        <v>6</v>
      </c>
      <c r="M20" s="32" t="s">
        <v>7</v>
      </c>
      <c r="N20" s="35" t="s">
        <v>8</v>
      </c>
      <c r="O20" s="110"/>
    </row>
    <row r="21" spans="1:15" x14ac:dyDescent="0.2">
      <c r="A21" s="52"/>
      <c r="B21" s="80" t="s">
        <v>17</v>
      </c>
      <c r="C21" s="2"/>
      <c r="D21" s="13"/>
      <c r="E21" s="49">
        <f>C21*I30</f>
        <v>0</v>
      </c>
      <c r="F21" s="89"/>
      <c r="G21" s="111"/>
      <c r="H21" s="34" t="s">
        <v>9</v>
      </c>
      <c r="I21" s="33">
        <f>'[1]Apart up to 56m2'!G59</f>
        <v>50495.115142313516</v>
      </c>
      <c r="J21" s="33">
        <f>'[1]Apart 57-74m2'!G59</f>
        <v>57573.298372402438</v>
      </c>
      <c r="K21" s="33">
        <v>121732</v>
      </c>
      <c r="L21" s="33">
        <v>91256</v>
      </c>
      <c r="M21" s="33">
        <v>104659</v>
      </c>
      <c r="N21" s="36">
        <v>106793</v>
      </c>
      <c r="O21" s="52"/>
    </row>
    <row r="22" spans="1:15" ht="15" customHeight="1" x14ac:dyDescent="0.2">
      <c r="A22" s="52"/>
      <c r="B22" s="80" t="s">
        <v>18</v>
      </c>
      <c r="C22" s="2"/>
      <c r="D22" s="13"/>
      <c r="E22" s="49">
        <f>C22*J30</f>
        <v>0</v>
      </c>
      <c r="F22" s="89"/>
      <c r="G22" s="111"/>
      <c r="H22" s="28" t="s">
        <v>10</v>
      </c>
      <c r="I22" s="37">
        <f>I21*I18</f>
        <v>10099.023028462703</v>
      </c>
      <c r="J22" s="37">
        <f>J21*I18</f>
        <v>11514.659674480488</v>
      </c>
      <c r="K22" s="37">
        <f>K21*I18</f>
        <v>24346.400000000001</v>
      </c>
      <c r="L22" s="37">
        <f>L21*I18</f>
        <v>18251.2</v>
      </c>
      <c r="M22" s="37">
        <f>M21*I18</f>
        <v>20931.800000000003</v>
      </c>
      <c r="N22" s="17">
        <f>N21*I18</f>
        <v>21358.600000000002</v>
      </c>
      <c r="O22" s="52"/>
    </row>
    <row r="23" spans="1:15" ht="15" customHeight="1" x14ac:dyDescent="0.25">
      <c r="A23" s="52"/>
      <c r="B23" s="80" t="s">
        <v>19</v>
      </c>
      <c r="C23" s="2"/>
      <c r="D23" s="13"/>
      <c r="E23" s="49">
        <f>C23*K30</f>
        <v>0</v>
      </c>
      <c r="F23" s="89"/>
      <c r="G23" s="112"/>
      <c r="H23" s="52"/>
      <c r="I23" s="52"/>
      <c r="J23" s="52"/>
      <c r="K23" s="52"/>
      <c r="L23" s="52"/>
      <c r="M23" s="52"/>
      <c r="N23" s="52"/>
      <c r="O23" s="52"/>
    </row>
    <row r="24" spans="1:15" ht="15.75" x14ac:dyDescent="0.25">
      <c r="A24" s="52"/>
      <c r="B24" s="82" t="s">
        <v>2</v>
      </c>
      <c r="C24" s="53"/>
      <c r="D24" s="13"/>
      <c r="E24" s="55"/>
      <c r="F24" s="89"/>
      <c r="G24" s="113"/>
      <c r="H24" s="52"/>
      <c r="I24" s="52"/>
      <c r="J24" s="52"/>
      <c r="K24" s="52"/>
      <c r="L24" s="52"/>
      <c r="M24" s="52"/>
      <c r="N24" s="52"/>
      <c r="O24" s="52"/>
    </row>
    <row r="25" spans="1:15" x14ac:dyDescent="0.2">
      <c r="A25" s="52"/>
      <c r="B25" s="80" t="s">
        <v>20</v>
      </c>
      <c r="C25" s="2"/>
      <c r="D25" s="13"/>
      <c r="E25" s="49">
        <f>C25*L30</f>
        <v>0</v>
      </c>
      <c r="F25" s="89"/>
      <c r="G25" s="52"/>
      <c r="H25" s="121" t="s">
        <v>42</v>
      </c>
      <c r="I25" s="52"/>
      <c r="J25" s="52"/>
      <c r="K25" s="52"/>
      <c r="L25" s="52"/>
      <c r="M25" s="52"/>
      <c r="N25" s="52"/>
      <c r="O25" s="52"/>
    </row>
    <row r="26" spans="1:15" x14ac:dyDescent="0.2">
      <c r="A26" s="52"/>
      <c r="B26" s="83" t="s">
        <v>7</v>
      </c>
      <c r="C26" s="2"/>
      <c r="D26" s="13"/>
      <c r="E26" s="49">
        <f>C26*M30</f>
        <v>0</v>
      </c>
      <c r="F26" s="89"/>
      <c r="G26" s="52"/>
      <c r="H26" s="38"/>
      <c r="I26" s="39">
        <v>0.35</v>
      </c>
      <c r="J26" s="40" t="s">
        <v>12</v>
      </c>
      <c r="K26" s="39"/>
      <c r="L26" s="41"/>
      <c r="M26" s="40"/>
      <c r="N26" s="42"/>
      <c r="O26" s="52"/>
    </row>
    <row r="27" spans="1:15" s="5" customFormat="1" x14ac:dyDescent="0.2">
      <c r="A27" s="110"/>
      <c r="B27" s="83" t="s">
        <v>8</v>
      </c>
      <c r="C27" s="2"/>
      <c r="D27" s="14"/>
      <c r="E27" s="49">
        <f>C27*N30</f>
        <v>0</v>
      </c>
      <c r="F27" s="89"/>
      <c r="G27" s="52"/>
      <c r="H27" s="25"/>
      <c r="I27" s="22" t="s">
        <v>1</v>
      </c>
      <c r="J27" s="21"/>
      <c r="K27" s="20"/>
      <c r="L27" s="23" t="s">
        <v>2</v>
      </c>
      <c r="M27" s="21"/>
      <c r="N27" s="26"/>
      <c r="O27" s="110"/>
    </row>
    <row r="28" spans="1:15" ht="15.75" thickBot="1" x14ac:dyDescent="0.25">
      <c r="A28" s="52"/>
      <c r="B28" s="83" t="s">
        <v>47</v>
      </c>
      <c r="C28" s="155" t="str">
        <f>IF(SUM(C21:C27)&gt;14,SUM(C21:C27),"Invalid")</f>
        <v>Invalid</v>
      </c>
      <c r="D28" s="3"/>
      <c r="E28" s="50"/>
      <c r="F28" s="90"/>
      <c r="G28" s="52"/>
      <c r="H28" s="34" t="s">
        <v>24</v>
      </c>
      <c r="I28" s="32" t="s">
        <v>3</v>
      </c>
      <c r="J28" s="32" t="s">
        <v>4</v>
      </c>
      <c r="K28" s="32" t="s">
        <v>5</v>
      </c>
      <c r="L28" s="32" t="s">
        <v>6</v>
      </c>
      <c r="M28" s="32" t="s">
        <v>7</v>
      </c>
      <c r="N28" s="35" t="s">
        <v>8</v>
      </c>
      <c r="O28" s="52"/>
    </row>
    <row r="29" spans="1:15" ht="16.5" customHeight="1" thickTop="1" thickBot="1" x14ac:dyDescent="0.25">
      <c r="A29" s="52"/>
      <c r="B29" s="85" t="s">
        <v>14</v>
      </c>
      <c r="C29" s="11"/>
      <c r="D29" s="15"/>
      <c r="E29" s="51">
        <f>SUM(E21:E27)</f>
        <v>0</v>
      </c>
      <c r="F29" s="90"/>
      <c r="G29" s="52"/>
      <c r="H29" s="34" t="s">
        <v>9</v>
      </c>
      <c r="I29" s="33">
        <f t="shared" ref="I29:N29" si="0">I21</f>
        <v>50495.115142313516</v>
      </c>
      <c r="J29" s="33">
        <f t="shared" si="0"/>
        <v>57573.298372402438</v>
      </c>
      <c r="K29" s="33">
        <f t="shared" si="0"/>
        <v>121732</v>
      </c>
      <c r="L29" s="33">
        <f t="shared" si="0"/>
        <v>91256</v>
      </c>
      <c r="M29" s="33">
        <f t="shared" si="0"/>
        <v>104659</v>
      </c>
      <c r="N29" s="36">
        <f t="shared" si="0"/>
        <v>106793</v>
      </c>
      <c r="O29" s="52"/>
    </row>
    <row r="30" spans="1:15" ht="17.25" thickTop="1" thickBot="1" x14ac:dyDescent="0.3">
      <c r="A30" s="52"/>
      <c r="B30" s="91"/>
      <c r="C30" s="92"/>
      <c r="D30" s="92"/>
      <c r="E30" s="92"/>
      <c r="F30" s="93"/>
      <c r="G30" s="114"/>
      <c r="H30" s="28" t="s">
        <v>13</v>
      </c>
      <c r="I30" s="29">
        <f>I29*I26</f>
        <v>17673.290299809731</v>
      </c>
      <c r="J30" s="30">
        <f>J29*I26</f>
        <v>20150.654430340852</v>
      </c>
      <c r="K30" s="29">
        <f>K29*I26</f>
        <v>42606.2</v>
      </c>
      <c r="L30" s="29">
        <f>L29*I26</f>
        <v>31939.599999999999</v>
      </c>
      <c r="M30" s="29">
        <f>M29*I26</f>
        <v>36630.649999999994</v>
      </c>
      <c r="N30" s="31">
        <f>N29*I26</f>
        <v>37377.549999999996</v>
      </c>
      <c r="O30" s="52"/>
    </row>
    <row r="31" spans="1:15" ht="16.5" thickTop="1" x14ac:dyDescent="0.25">
      <c r="A31" s="52"/>
      <c r="B31" s="52"/>
      <c r="C31" s="115"/>
      <c r="D31" s="115"/>
      <c r="E31" s="115"/>
      <c r="F31" s="115"/>
      <c r="G31" s="115"/>
      <c r="H31" s="116"/>
      <c r="I31" s="52"/>
      <c r="J31" s="52"/>
      <c r="K31" s="52"/>
      <c r="L31" s="52"/>
      <c r="M31" s="52"/>
      <c r="N31" s="52"/>
      <c r="O31" s="52"/>
    </row>
    <row r="32" spans="1:15" ht="15.75" x14ac:dyDescent="0.25">
      <c r="A32" s="52"/>
      <c r="B32" s="126"/>
      <c r="C32" s="127"/>
      <c r="D32" s="127"/>
      <c r="E32" s="128"/>
      <c r="F32" s="128"/>
      <c r="G32" s="127"/>
      <c r="H32" s="129"/>
      <c r="I32" s="52"/>
      <c r="J32" s="52"/>
      <c r="K32" s="52"/>
      <c r="L32" s="52"/>
      <c r="M32" s="52"/>
      <c r="N32" s="52"/>
      <c r="O32" s="52"/>
    </row>
    <row r="33" spans="1:15" ht="15.75" x14ac:dyDescent="0.25">
      <c r="A33" s="52"/>
      <c r="B33" s="130"/>
      <c r="C33" s="116"/>
      <c r="D33" s="116"/>
      <c r="E33" s="131"/>
      <c r="F33" s="131"/>
      <c r="G33" s="116"/>
      <c r="H33" s="114"/>
      <c r="I33" s="52"/>
      <c r="J33" s="52"/>
      <c r="K33" s="52"/>
      <c r="L33" s="52"/>
      <c r="M33" s="52"/>
      <c r="N33" s="52"/>
      <c r="O33" s="52"/>
    </row>
    <row r="34" spans="1:15" x14ac:dyDescent="0.2">
      <c r="A34" s="52"/>
      <c r="B34" s="130"/>
      <c r="C34" s="129"/>
      <c r="D34" s="129"/>
      <c r="E34" s="132"/>
      <c r="F34" s="132"/>
      <c r="G34" s="129"/>
      <c r="H34" s="52"/>
      <c r="I34" s="52"/>
      <c r="J34" s="52"/>
      <c r="K34" s="52"/>
      <c r="L34" s="52"/>
      <c r="M34" s="52"/>
      <c r="N34" s="52"/>
      <c r="O34" s="52"/>
    </row>
    <row r="35" spans="1:15" ht="15.75" x14ac:dyDescent="0.25">
      <c r="A35" s="52"/>
      <c r="B35" s="114"/>
      <c r="C35" s="114"/>
      <c r="D35" s="114"/>
      <c r="E35" s="114"/>
      <c r="F35" s="114"/>
      <c r="G35" s="114"/>
      <c r="H35" s="52"/>
      <c r="I35" s="52"/>
      <c r="J35" s="52"/>
      <c r="K35" s="52"/>
      <c r="L35" s="52"/>
      <c r="M35" s="52"/>
      <c r="N35" s="52"/>
      <c r="O35" s="52"/>
    </row>
    <row r="36" spans="1:15" x14ac:dyDescent="0.2">
      <c r="B36" s="1"/>
      <c r="C36" s="1"/>
      <c r="D36" s="1"/>
      <c r="E36" s="1"/>
      <c r="F36" s="1"/>
      <c r="G36" s="1"/>
      <c r="H36" s="1"/>
      <c r="O36" s="52"/>
    </row>
    <row r="37" spans="1:15" x14ac:dyDescent="0.2">
      <c r="B37" s="1"/>
      <c r="C37" s="1"/>
      <c r="D37" s="1"/>
      <c r="E37" s="1"/>
      <c r="F37" s="1"/>
      <c r="G37" s="1"/>
      <c r="H37" s="1"/>
      <c r="O37" s="52"/>
    </row>
    <row r="38" spans="1:15" x14ac:dyDescent="0.2">
      <c r="B38" s="1"/>
      <c r="C38" s="1"/>
      <c r="D38" s="1"/>
      <c r="E38" s="1"/>
      <c r="F38" s="1"/>
      <c r="G38" s="1"/>
      <c r="H38" s="1"/>
    </row>
    <row r="39" spans="1:15" x14ac:dyDescent="0.2">
      <c r="B39" s="1"/>
      <c r="C39" s="1"/>
      <c r="D39" s="1"/>
      <c r="E39" s="1"/>
      <c r="F39" s="1"/>
      <c r="G39" s="1"/>
      <c r="H39" s="1"/>
    </row>
    <row r="40" spans="1:15" x14ac:dyDescent="0.2">
      <c r="B40" s="1"/>
      <c r="C40" s="1"/>
      <c r="D40" s="1"/>
      <c r="E40" s="1"/>
      <c r="F40" s="1"/>
      <c r="G40" s="1"/>
      <c r="H40" s="1"/>
    </row>
    <row r="41" spans="1:15" x14ac:dyDescent="0.2">
      <c r="B41" s="1"/>
      <c r="C41" s="1"/>
      <c r="D41" s="1"/>
      <c r="E41" s="1"/>
      <c r="F41" s="1"/>
      <c r="G41" s="1"/>
      <c r="H41" s="1"/>
    </row>
    <row r="42" spans="1:15" x14ac:dyDescent="0.2">
      <c r="B42" s="1"/>
      <c r="C42" s="1"/>
      <c r="D42" s="1"/>
      <c r="E42" s="1"/>
      <c r="F42" s="1"/>
      <c r="G42" s="1"/>
      <c r="H42" s="1"/>
    </row>
    <row r="43" spans="1:15" x14ac:dyDescent="0.2">
      <c r="B43" s="1"/>
      <c r="C43" s="1"/>
      <c r="D43" s="1"/>
      <c r="E43" s="1"/>
      <c r="F43" s="1"/>
      <c r="G43" s="1"/>
      <c r="H43" s="1"/>
    </row>
    <row r="44" spans="1:15" x14ac:dyDescent="0.2">
      <c r="B44" s="1"/>
      <c r="C44" s="1"/>
      <c r="D44" s="1"/>
      <c r="E44" s="1"/>
      <c r="F44" s="1"/>
      <c r="G44" s="1"/>
      <c r="H44" s="1"/>
    </row>
    <row r="45" spans="1:15" x14ac:dyDescent="0.2">
      <c r="B45" s="1"/>
      <c r="C45" s="1"/>
      <c r="D45" s="1"/>
      <c r="E45" s="1"/>
      <c r="F45" s="1"/>
      <c r="G45" s="1"/>
      <c r="H45" s="1"/>
    </row>
    <row r="46" spans="1:15" x14ac:dyDescent="0.2">
      <c r="B46" s="1"/>
      <c r="C46" s="1"/>
      <c r="D46" s="1"/>
      <c r="E46" s="1"/>
      <c r="F46" s="1"/>
      <c r="G46" s="1"/>
      <c r="H46" s="1"/>
    </row>
    <row r="47" spans="1:15" x14ac:dyDescent="0.2">
      <c r="B47" s="1"/>
      <c r="C47" s="1"/>
      <c r="D47" s="1"/>
      <c r="E47" s="1"/>
      <c r="F47" s="1"/>
      <c r="G47" s="1"/>
      <c r="H47" s="1"/>
    </row>
    <row r="48" spans="1:15" x14ac:dyDescent="0.2">
      <c r="B48" s="1"/>
      <c r="C48" s="1"/>
      <c r="D48" s="1"/>
      <c r="E48" s="1"/>
      <c r="F48" s="1"/>
      <c r="G48" s="1"/>
      <c r="H48" s="1"/>
    </row>
    <row r="49" spans="2:8" x14ac:dyDescent="0.2">
      <c r="B49" s="1"/>
      <c r="C49" s="1"/>
      <c r="D49" s="1"/>
      <c r="E49" s="1"/>
      <c r="F49" s="1"/>
      <c r="G49" s="1"/>
      <c r="H49" s="1"/>
    </row>
    <row r="50" spans="2:8" x14ac:dyDescent="0.2">
      <c r="B50" s="1"/>
      <c r="C50" s="1"/>
      <c r="D50" s="1"/>
      <c r="E50" s="1"/>
      <c r="F50" s="1"/>
      <c r="G50" s="1"/>
      <c r="H50" s="1"/>
    </row>
    <row r="51" spans="2:8" x14ac:dyDescent="0.2">
      <c r="B51" s="1"/>
      <c r="C51" s="1"/>
      <c r="D51" s="1"/>
      <c r="E51" s="1"/>
      <c r="F51" s="1"/>
      <c r="G51" s="1"/>
    </row>
    <row r="52" spans="2:8" x14ac:dyDescent="0.2">
      <c r="B52" s="1"/>
      <c r="C52" s="1"/>
      <c r="D52" s="1"/>
      <c r="E52" s="1"/>
      <c r="F52" s="1"/>
      <c r="G52" s="1"/>
    </row>
    <row r="53" spans="2:8" x14ac:dyDescent="0.2">
      <c r="B53" s="1"/>
    </row>
    <row r="54" spans="2:8" x14ac:dyDescent="0.2">
      <c r="B54" s="1"/>
    </row>
  </sheetData>
  <pageMargins left="0.7" right="0.7" top="0.75" bottom="0.75" header="0.3" footer="0.3"/>
  <pageSetup paperSize="9" scale="7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O54"/>
  <sheetViews>
    <sheetView workbookViewId="0">
      <selection activeCell="B4" sqref="B4"/>
    </sheetView>
  </sheetViews>
  <sheetFormatPr defaultRowHeight="15" x14ac:dyDescent="0.2"/>
  <cols>
    <col min="2" max="2" width="25.44140625" customWidth="1"/>
    <col min="3" max="3" width="5" customWidth="1"/>
    <col min="4" max="4" width="5.77734375" customWidth="1"/>
    <col min="5" max="5" width="14" customWidth="1"/>
    <col min="6" max="6" width="2.44140625" customWidth="1"/>
    <col min="7" max="7" width="9.6640625" customWidth="1"/>
    <col min="8" max="8" width="19.77734375" customWidth="1"/>
    <col min="9" max="10" width="8.88671875" customWidth="1"/>
    <col min="258" max="258" width="3.21875" customWidth="1"/>
    <col min="259" max="259" width="27.109375" customWidth="1"/>
    <col min="260" max="260" width="10.109375" customWidth="1"/>
    <col min="261" max="261" width="10.77734375" customWidth="1"/>
    <col min="262" max="262" width="12.21875" customWidth="1"/>
    <col min="263" max="264" width="9.6640625" customWidth="1"/>
    <col min="265" max="265" width="10" customWidth="1"/>
    <col min="266" max="266" width="10.33203125" customWidth="1"/>
    <col min="514" max="514" width="3.21875" customWidth="1"/>
    <col min="515" max="515" width="27.109375" customWidth="1"/>
    <col min="516" max="516" width="10.109375" customWidth="1"/>
    <col min="517" max="517" width="10.77734375" customWidth="1"/>
    <col min="518" max="518" width="12.21875" customWidth="1"/>
    <col min="519" max="520" width="9.6640625" customWidth="1"/>
    <col min="521" max="521" width="10" customWidth="1"/>
    <col min="522" max="522" width="10.33203125" customWidth="1"/>
    <col min="770" max="770" width="3.21875" customWidth="1"/>
    <col min="771" max="771" width="27.109375" customWidth="1"/>
    <col min="772" max="772" width="10.109375" customWidth="1"/>
    <col min="773" max="773" width="10.77734375" customWidth="1"/>
    <col min="774" max="774" width="12.21875" customWidth="1"/>
    <col min="775" max="776" width="9.6640625" customWidth="1"/>
    <col min="777" max="777" width="10" customWidth="1"/>
    <col min="778" max="778" width="10.33203125" customWidth="1"/>
    <col min="1026" max="1026" width="3.21875" customWidth="1"/>
    <col min="1027" max="1027" width="27.109375" customWidth="1"/>
    <col min="1028" max="1028" width="10.109375" customWidth="1"/>
    <col min="1029" max="1029" width="10.77734375" customWidth="1"/>
    <col min="1030" max="1030" width="12.21875" customWidth="1"/>
    <col min="1031" max="1032" width="9.6640625" customWidth="1"/>
    <col min="1033" max="1033" width="10" customWidth="1"/>
    <col min="1034" max="1034" width="10.33203125" customWidth="1"/>
    <col min="1282" max="1282" width="3.21875" customWidth="1"/>
    <col min="1283" max="1283" width="27.109375" customWidth="1"/>
    <col min="1284" max="1284" width="10.109375" customWidth="1"/>
    <col min="1285" max="1285" width="10.77734375" customWidth="1"/>
    <col min="1286" max="1286" width="12.21875" customWidth="1"/>
    <col min="1287" max="1288" width="9.6640625" customWidth="1"/>
    <col min="1289" max="1289" width="10" customWidth="1"/>
    <col min="1290" max="1290" width="10.33203125" customWidth="1"/>
    <col min="1538" max="1538" width="3.21875" customWidth="1"/>
    <col min="1539" max="1539" width="27.109375" customWidth="1"/>
    <col min="1540" max="1540" width="10.109375" customWidth="1"/>
    <col min="1541" max="1541" width="10.77734375" customWidth="1"/>
    <col min="1542" max="1542" width="12.21875" customWidth="1"/>
    <col min="1543" max="1544" width="9.6640625" customWidth="1"/>
    <col min="1545" max="1545" width="10" customWidth="1"/>
    <col min="1546" max="1546" width="10.33203125" customWidth="1"/>
    <col min="1794" max="1794" width="3.21875" customWidth="1"/>
    <col min="1795" max="1795" width="27.109375" customWidth="1"/>
    <col min="1796" max="1796" width="10.109375" customWidth="1"/>
    <col min="1797" max="1797" width="10.77734375" customWidth="1"/>
    <col min="1798" max="1798" width="12.21875" customWidth="1"/>
    <col min="1799" max="1800" width="9.6640625" customWidth="1"/>
    <col min="1801" max="1801" width="10" customWidth="1"/>
    <col min="1802" max="1802" width="10.33203125" customWidth="1"/>
    <col min="2050" max="2050" width="3.21875" customWidth="1"/>
    <col min="2051" max="2051" width="27.109375" customWidth="1"/>
    <col min="2052" max="2052" width="10.109375" customWidth="1"/>
    <col min="2053" max="2053" width="10.77734375" customWidth="1"/>
    <col min="2054" max="2054" width="12.21875" customWidth="1"/>
    <col min="2055" max="2056" width="9.6640625" customWidth="1"/>
    <col min="2057" max="2057" width="10" customWidth="1"/>
    <col min="2058" max="2058" width="10.33203125" customWidth="1"/>
    <col min="2306" max="2306" width="3.21875" customWidth="1"/>
    <col min="2307" max="2307" width="27.109375" customWidth="1"/>
    <col min="2308" max="2308" width="10.109375" customWidth="1"/>
    <col min="2309" max="2309" width="10.77734375" customWidth="1"/>
    <col min="2310" max="2310" width="12.21875" customWidth="1"/>
    <col min="2311" max="2312" width="9.6640625" customWidth="1"/>
    <col min="2313" max="2313" width="10" customWidth="1"/>
    <col min="2314" max="2314" width="10.33203125" customWidth="1"/>
    <col min="2562" max="2562" width="3.21875" customWidth="1"/>
    <col min="2563" max="2563" width="27.109375" customWidth="1"/>
    <col min="2564" max="2564" width="10.109375" customWidth="1"/>
    <col min="2565" max="2565" width="10.77734375" customWidth="1"/>
    <col min="2566" max="2566" width="12.21875" customWidth="1"/>
    <col min="2567" max="2568" width="9.6640625" customWidth="1"/>
    <col min="2569" max="2569" width="10" customWidth="1"/>
    <col min="2570" max="2570" width="10.33203125" customWidth="1"/>
    <col min="2818" max="2818" width="3.21875" customWidth="1"/>
    <col min="2819" max="2819" width="27.109375" customWidth="1"/>
    <col min="2820" max="2820" width="10.109375" customWidth="1"/>
    <col min="2821" max="2821" width="10.77734375" customWidth="1"/>
    <col min="2822" max="2822" width="12.21875" customWidth="1"/>
    <col min="2823" max="2824" width="9.6640625" customWidth="1"/>
    <col min="2825" max="2825" width="10" customWidth="1"/>
    <col min="2826" max="2826" width="10.33203125" customWidth="1"/>
    <col min="3074" max="3074" width="3.21875" customWidth="1"/>
    <col min="3075" max="3075" width="27.109375" customWidth="1"/>
    <col min="3076" max="3076" width="10.109375" customWidth="1"/>
    <col min="3077" max="3077" width="10.77734375" customWidth="1"/>
    <col min="3078" max="3078" width="12.21875" customWidth="1"/>
    <col min="3079" max="3080" width="9.6640625" customWidth="1"/>
    <col min="3081" max="3081" width="10" customWidth="1"/>
    <col min="3082" max="3082" width="10.33203125" customWidth="1"/>
    <col min="3330" max="3330" width="3.21875" customWidth="1"/>
    <col min="3331" max="3331" width="27.109375" customWidth="1"/>
    <col min="3332" max="3332" width="10.109375" customWidth="1"/>
    <col min="3333" max="3333" width="10.77734375" customWidth="1"/>
    <col min="3334" max="3334" width="12.21875" customWidth="1"/>
    <col min="3335" max="3336" width="9.6640625" customWidth="1"/>
    <col min="3337" max="3337" width="10" customWidth="1"/>
    <col min="3338" max="3338" width="10.33203125" customWidth="1"/>
    <col min="3586" max="3586" width="3.21875" customWidth="1"/>
    <col min="3587" max="3587" width="27.109375" customWidth="1"/>
    <col min="3588" max="3588" width="10.109375" customWidth="1"/>
    <col min="3589" max="3589" width="10.77734375" customWidth="1"/>
    <col min="3590" max="3590" width="12.21875" customWidth="1"/>
    <col min="3591" max="3592" width="9.6640625" customWidth="1"/>
    <col min="3593" max="3593" width="10" customWidth="1"/>
    <col min="3594" max="3594" width="10.33203125" customWidth="1"/>
    <col min="3842" max="3842" width="3.21875" customWidth="1"/>
    <col min="3843" max="3843" width="27.109375" customWidth="1"/>
    <col min="3844" max="3844" width="10.109375" customWidth="1"/>
    <col min="3845" max="3845" width="10.77734375" customWidth="1"/>
    <col min="3846" max="3846" width="12.21875" customWidth="1"/>
    <col min="3847" max="3848" width="9.6640625" customWidth="1"/>
    <col min="3849" max="3849" width="10" customWidth="1"/>
    <col min="3850" max="3850" width="10.33203125" customWidth="1"/>
    <col min="4098" max="4098" width="3.21875" customWidth="1"/>
    <col min="4099" max="4099" width="27.109375" customWidth="1"/>
    <col min="4100" max="4100" width="10.109375" customWidth="1"/>
    <col min="4101" max="4101" width="10.77734375" customWidth="1"/>
    <col min="4102" max="4102" width="12.21875" customWidth="1"/>
    <col min="4103" max="4104" width="9.6640625" customWidth="1"/>
    <col min="4105" max="4105" width="10" customWidth="1"/>
    <col min="4106" max="4106" width="10.33203125" customWidth="1"/>
    <col min="4354" max="4354" width="3.21875" customWidth="1"/>
    <col min="4355" max="4355" width="27.109375" customWidth="1"/>
    <col min="4356" max="4356" width="10.109375" customWidth="1"/>
    <col min="4357" max="4357" width="10.77734375" customWidth="1"/>
    <col min="4358" max="4358" width="12.21875" customWidth="1"/>
    <col min="4359" max="4360" width="9.6640625" customWidth="1"/>
    <col min="4361" max="4361" width="10" customWidth="1"/>
    <col min="4362" max="4362" width="10.33203125" customWidth="1"/>
    <col min="4610" max="4610" width="3.21875" customWidth="1"/>
    <col min="4611" max="4611" width="27.109375" customWidth="1"/>
    <col min="4612" max="4612" width="10.109375" customWidth="1"/>
    <col min="4613" max="4613" width="10.77734375" customWidth="1"/>
    <col min="4614" max="4614" width="12.21875" customWidth="1"/>
    <col min="4615" max="4616" width="9.6640625" customWidth="1"/>
    <col min="4617" max="4617" width="10" customWidth="1"/>
    <col min="4618" max="4618" width="10.33203125" customWidth="1"/>
    <col min="4866" max="4866" width="3.21875" customWidth="1"/>
    <col min="4867" max="4867" width="27.109375" customWidth="1"/>
    <col min="4868" max="4868" width="10.109375" customWidth="1"/>
    <col min="4869" max="4869" width="10.77734375" customWidth="1"/>
    <col min="4870" max="4870" width="12.21875" customWidth="1"/>
    <col min="4871" max="4872" width="9.6640625" customWidth="1"/>
    <col min="4873" max="4873" width="10" customWidth="1"/>
    <col min="4874" max="4874" width="10.33203125" customWidth="1"/>
    <col min="5122" max="5122" width="3.21875" customWidth="1"/>
    <col min="5123" max="5123" width="27.109375" customWidth="1"/>
    <col min="5124" max="5124" width="10.109375" customWidth="1"/>
    <col min="5125" max="5125" width="10.77734375" customWidth="1"/>
    <col min="5126" max="5126" width="12.21875" customWidth="1"/>
    <col min="5127" max="5128" width="9.6640625" customWidth="1"/>
    <col min="5129" max="5129" width="10" customWidth="1"/>
    <col min="5130" max="5130" width="10.33203125" customWidth="1"/>
    <col min="5378" max="5378" width="3.21875" customWidth="1"/>
    <col min="5379" max="5379" width="27.109375" customWidth="1"/>
    <col min="5380" max="5380" width="10.109375" customWidth="1"/>
    <col min="5381" max="5381" width="10.77734375" customWidth="1"/>
    <col min="5382" max="5382" width="12.21875" customWidth="1"/>
    <col min="5383" max="5384" width="9.6640625" customWidth="1"/>
    <col min="5385" max="5385" width="10" customWidth="1"/>
    <col min="5386" max="5386" width="10.33203125" customWidth="1"/>
    <col min="5634" max="5634" width="3.21875" customWidth="1"/>
    <col min="5635" max="5635" width="27.109375" customWidth="1"/>
    <col min="5636" max="5636" width="10.109375" customWidth="1"/>
    <col min="5637" max="5637" width="10.77734375" customWidth="1"/>
    <col min="5638" max="5638" width="12.21875" customWidth="1"/>
    <col min="5639" max="5640" width="9.6640625" customWidth="1"/>
    <col min="5641" max="5641" width="10" customWidth="1"/>
    <col min="5642" max="5642" width="10.33203125" customWidth="1"/>
    <col min="5890" max="5890" width="3.21875" customWidth="1"/>
    <col min="5891" max="5891" width="27.109375" customWidth="1"/>
    <col min="5892" max="5892" width="10.109375" customWidth="1"/>
    <col min="5893" max="5893" width="10.77734375" customWidth="1"/>
    <col min="5894" max="5894" width="12.21875" customWidth="1"/>
    <col min="5895" max="5896" width="9.6640625" customWidth="1"/>
    <col min="5897" max="5897" width="10" customWidth="1"/>
    <col min="5898" max="5898" width="10.33203125" customWidth="1"/>
    <col min="6146" max="6146" width="3.21875" customWidth="1"/>
    <col min="6147" max="6147" width="27.109375" customWidth="1"/>
    <col min="6148" max="6148" width="10.109375" customWidth="1"/>
    <col min="6149" max="6149" width="10.77734375" customWidth="1"/>
    <col min="6150" max="6150" width="12.21875" customWidth="1"/>
    <col min="6151" max="6152" width="9.6640625" customWidth="1"/>
    <col min="6153" max="6153" width="10" customWidth="1"/>
    <col min="6154" max="6154" width="10.33203125" customWidth="1"/>
    <col min="6402" max="6402" width="3.21875" customWidth="1"/>
    <col min="6403" max="6403" width="27.109375" customWidth="1"/>
    <col min="6404" max="6404" width="10.109375" customWidth="1"/>
    <col min="6405" max="6405" width="10.77734375" customWidth="1"/>
    <col min="6406" max="6406" width="12.21875" customWidth="1"/>
    <col min="6407" max="6408" width="9.6640625" customWidth="1"/>
    <col min="6409" max="6409" width="10" customWidth="1"/>
    <col min="6410" max="6410" width="10.33203125" customWidth="1"/>
    <col min="6658" max="6658" width="3.21875" customWidth="1"/>
    <col min="6659" max="6659" width="27.109375" customWidth="1"/>
    <col min="6660" max="6660" width="10.109375" customWidth="1"/>
    <col min="6661" max="6661" width="10.77734375" customWidth="1"/>
    <col min="6662" max="6662" width="12.21875" customWidth="1"/>
    <col min="6663" max="6664" width="9.6640625" customWidth="1"/>
    <col min="6665" max="6665" width="10" customWidth="1"/>
    <col min="6666" max="6666" width="10.33203125" customWidth="1"/>
    <col min="6914" max="6914" width="3.21875" customWidth="1"/>
    <col min="6915" max="6915" width="27.109375" customWidth="1"/>
    <col min="6916" max="6916" width="10.109375" customWidth="1"/>
    <col min="6917" max="6917" width="10.77734375" customWidth="1"/>
    <col min="6918" max="6918" width="12.21875" customWidth="1"/>
    <col min="6919" max="6920" width="9.6640625" customWidth="1"/>
    <col min="6921" max="6921" width="10" customWidth="1"/>
    <col min="6922" max="6922" width="10.33203125" customWidth="1"/>
    <col min="7170" max="7170" width="3.21875" customWidth="1"/>
    <col min="7171" max="7171" width="27.109375" customWidth="1"/>
    <col min="7172" max="7172" width="10.109375" customWidth="1"/>
    <col min="7173" max="7173" width="10.77734375" customWidth="1"/>
    <col min="7174" max="7174" width="12.21875" customWidth="1"/>
    <col min="7175" max="7176" width="9.6640625" customWidth="1"/>
    <col min="7177" max="7177" width="10" customWidth="1"/>
    <col min="7178" max="7178" width="10.33203125" customWidth="1"/>
    <col min="7426" max="7426" width="3.21875" customWidth="1"/>
    <col min="7427" max="7427" width="27.109375" customWidth="1"/>
    <col min="7428" max="7428" width="10.109375" customWidth="1"/>
    <col min="7429" max="7429" width="10.77734375" customWidth="1"/>
    <col min="7430" max="7430" width="12.21875" customWidth="1"/>
    <col min="7431" max="7432" width="9.6640625" customWidth="1"/>
    <col min="7433" max="7433" width="10" customWidth="1"/>
    <col min="7434" max="7434" width="10.33203125" customWidth="1"/>
    <col min="7682" max="7682" width="3.21875" customWidth="1"/>
    <col min="7683" max="7683" width="27.109375" customWidth="1"/>
    <col min="7684" max="7684" width="10.109375" customWidth="1"/>
    <col min="7685" max="7685" width="10.77734375" customWidth="1"/>
    <col min="7686" max="7686" width="12.21875" customWidth="1"/>
    <col min="7687" max="7688" width="9.6640625" customWidth="1"/>
    <col min="7689" max="7689" width="10" customWidth="1"/>
    <col min="7690" max="7690" width="10.33203125" customWidth="1"/>
    <col min="7938" max="7938" width="3.21875" customWidth="1"/>
    <col min="7939" max="7939" width="27.109375" customWidth="1"/>
    <col min="7940" max="7940" width="10.109375" customWidth="1"/>
    <col min="7941" max="7941" width="10.77734375" customWidth="1"/>
    <col min="7942" max="7942" width="12.21875" customWidth="1"/>
    <col min="7943" max="7944" width="9.6640625" customWidth="1"/>
    <col min="7945" max="7945" width="10" customWidth="1"/>
    <col min="7946" max="7946" width="10.33203125" customWidth="1"/>
    <col min="8194" max="8194" width="3.21875" customWidth="1"/>
    <col min="8195" max="8195" width="27.109375" customWidth="1"/>
    <col min="8196" max="8196" width="10.109375" customWidth="1"/>
    <col min="8197" max="8197" width="10.77734375" customWidth="1"/>
    <col min="8198" max="8198" width="12.21875" customWidth="1"/>
    <col min="8199" max="8200" width="9.6640625" customWidth="1"/>
    <col min="8201" max="8201" width="10" customWidth="1"/>
    <col min="8202" max="8202" width="10.33203125" customWidth="1"/>
    <col min="8450" max="8450" width="3.21875" customWidth="1"/>
    <col min="8451" max="8451" width="27.109375" customWidth="1"/>
    <col min="8452" max="8452" width="10.109375" customWidth="1"/>
    <col min="8453" max="8453" width="10.77734375" customWidth="1"/>
    <col min="8454" max="8454" width="12.21875" customWidth="1"/>
    <col min="8455" max="8456" width="9.6640625" customWidth="1"/>
    <col min="8457" max="8457" width="10" customWidth="1"/>
    <col min="8458" max="8458" width="10.33203125" customWidth="1"/>
    <col min="8706" max="8706" width="3.21875" customWidth="1"/>
    <col min="8707" max="8707" width="27.109375" customWidth="1"/>
    <col min="8708" max="8708" width="10.109375" customWidth="1"/>
    <col min="8709" max="8709" width="10.77734375" customWidth="1"/>
    <col min="8710" max="8710" width="12.21875" customWidth="1"/>
    <col min="8711" max="8712" width="9.6640625" customWidth="1"/>
    <col min="8713" max="8713" width="10" customWidth="1"/>
    <col min="8714" max="8714" width="10.33203125" customWidth="1"/>
    <col min="8962" max="8962" width="3.21875" customWidth="1"/>
    <col min="8963" max="8963" width="27.109375" customWidth="1"/>
    <col min="8964" max="8964" width="10.109375" customWidth="1"/>
    <col min="8965" max="8965" width="10.77734375" customWidth="1"/>
    <col min="8966" max="8966" width="12.21875" customWidth="1"/>
    <col min="8967" max="8968" width="9.6640625" customWidth="1"/>
    <col min="8969" max="8969" width="10" customWidth="1"/>
    <col min="8970" max="8970" width="10.33203125" customWidth="1"/>
    <col min="9218" max="9218" width="3.21875" customWidth="1"/>
    <col min="9219" max="9219" width="27.109375" customWidth="1"/>
    <col min="9220" max="9220" width="10.109375" customWidth="1"/>
    <col min="9221" max="9221" width="10.77734375" customWidth="1"/>
    <col min="9222" max="9222" width="12.21875" customWidth="1"/>
    <col min="9223" max="9224" width="9.6640625" customWidth="1"/>
    <col min="9225" max="9225" width="10" customWidth="1"/>
    <col min="9226" max="9226" width="10.33203125" customWidth="1"/>
    <col min="9474" max="9474" width="3.21875" customWidth="1"/>
    <col min="9475" max="9475" width="27.109375" customWidth="1"/>
    <col min="9476" max="9476" width="10.109375" customWidth="1"/>
    <col min="9477" max="9477" width="10.77734375" customWidth="1"/>
    <col min="9478" max="9478" width="12.21875" customWidth="1"/>
    <col min="9479" max="9480" width="9.6640625" customWidth="1"/>
    <col min="9481" max="9481" width="10" customWidth="1"/>
    <col min="9482" max="9482" width="10.33203125" customWidth="1"/>
    <col min="9730" max="9730" width="3.21875" customWidth="1"/>
    <col min="9731" max="9731" width="27.109375" customWidth="1"/>
    <col min="9732" max="9732" width="10.109375" customWidth="1"/>
    <col min="9733" max="9733" width="10.77734375" customWidth="1"/>
    <col min="9734" max="9734" width="12.21875" customWidth="1"/>
    <col min="9735" max="9736" width="9.6640625" customWidth="1"/>
    <col min="9737" max="9737" width="10" customWidth="1"/>
    <col min="9738" max="9738" width="10.33203125" customWidth="1"/>
    <col min="9986" max="9986" width="3.21875" customWidth="1"/>
    <col min="9987" max="9987" width="27.109375" customWidth="1"/>
    <col min="9988" max="9988" width="10.109375" customWidth="1"/>
    <col min="9989" max="9989" width="10.77734375" customWidth="1"/>
    <col min="9990" max="9990" width="12.21875" customWidth="1"/>
    <col min="9991" max="9992" width="9.6640625" customWidth="1"/>
    <col min="9993" max="9993" width="10" customWidth="1"/>
    <col min="9994" max="9994" width="10.33203125" customWidth="1"/>
    <col min="10242" max="10242" width="3.21875" customWidth="1"/>
    <col min="10243" max="10243" width="27.109375" customWidth="1"/>
    <col min="10244" max="10244" width="10.109375" customWidth="1"/>
    <col min="10245" max="10245" width="10.77734375" customWidth="1"/>
    <col min="10246" max="10246" width="12.21875" customWidth="1"/>
    <col min="10247" max="10248" width="9.6640625" customWidth="1"/>
    <col min="10249" max="10249" width="10" customWidth="1"/>
    <col min="10250" max="10250" width="10.33203125" customWidth="1"/>
    <col min="10498" max="10498" width="3.21875" customWidth="1"/>
    <col min="10499" max="10499" width="27.109375" customWidth="1"/>
    <col min="10500" max="10500" width="10.109375" customWidth="1"/>
    <col min="10501" max="10501" width="10.77734375" customWidth="1"/>
    <col min="10502" max="10502" width="12.21875" customWidth="1"/>
    <col min="10503" max="10504" width="9.6640625" customWidth="1"/>
    <col min="10505" max="10505" width="10" customWidth="1"/>
    <col min="10506" max="10506" width="10.33203125" customWidth="1"/>
    <col min="10754" max="10754" width="3.21875" customWidth="1"/>
    <col min="10755" max="10755" width="27.109375" customWidth="1"/>
    <col min="10756" max="10756" width="10.109375" customWidth="1"/>
    <col min="10757" max="10757" width="10.77734375" customWidth="1"/>
    <col min="10758" max="10758" width="12.21875" customWidth="1"/>
    <col min="10759" max="10760" width="9.6640625" customWidth="1"/>
    <col min="10761" max="10761" width="10" customWidth="1"/>
    <col min="10762" max="10762" width="10.33203125" customWidth="1"/>
    <col min="11010" max="11010" width="3.21875" customWidth="1"/>
    <col min="11011" max="11011" width="27.109375" customWidth="1"/>
    <col min="11012" max="11012" width="10.109375" customWidth="1"/>
    <col min="11013" max="11013" width="10.77734375" customWidth="1"/>
    <col min="11014" max="11014" width="12.21875" customWidth="1"/>
    <col min="11015" max="11016" width="9.6640625" customWidth="1"/>
    <col min="11017" max="11017" width="10" customWidth="1"/>
    <col min="11018" max="11018" width="10.33203125" customWidth="1"/>
    <col min="11266" max="11266" width="3.21875" customWidth="1"/>
    <col min="11267" max="11267" width="27.109375" customWidth="1"/>
    <col min="11268" max="11268" width="10.109375" customWidth="1"/>
    <col min="11269" max="11269" width="10.77734375" customWidth="1"/>
    <col min="11270" max="11270" width="12.21875" customWidth="1"/>
    <col min="11271" max="11272" width="9.6640625" customWidth="1"/>
    <col min="11273" max="11273" width="10" customWidth="1"/>
    <col min="11274" max="11274" width="10.33203125" customWidth="1"/>
    <col min="11522" max="11522" width="3.21875" customWidth="1"/>
    <col min="11523" max="11523" width="27.109375" customWidth="1"/>
    <col min="11524" max="11524" width="10.109375" customWidth="1"/>
    <col min="11525" max="11525" width="10.77734375" customWidth="1"/>
    <col min="11526" max="11526" width="12.21875" customWidth="1"/>
    <col min="11527" max="11528" width="9.6640625" customWidth="1"/>
    <col min="11529" max="11529" width="10" customWidth="1"/>
    <col min="11530" max="11530" width="10.33203125" customWidth="1"/>
    <col min="11778" max="11778" width="3.21875" customWidth="1"/>
    <col min="11779" max="11779" width="27.109375" customWidth="1"/>
    <col min="11780" max="11780" width="10.109375" customWidth="1"/>
    <col min="11781" max="11781" width="10.77734375" customWidth="1"/>
    <col min="11782" max="11782" width="12.21875" customWidth="1"/>
    <col min="11783" max="11784" width="9.6640625" customWidth="1"/>
    <col min="11785" max="11785" width="10" customWidth="1"/>
    <col min="11786" max="11786" width="10.33203125" customWidth="1"/>
    <col min="12034" max="12034" width="3.21875" customWidth="1"/>
    <col min="12035" max="12035" width="27.109375" customWidth="1"/>
    <col min="12036" max="12036" width="10.109375" customWidth="1"/>
    <col min="12037" max="12037" width="10.77734375" customWidth="1"/>
    <col min="12038" max="12038" width="12.21875" customWidth="1"/>
    <col min="12039" max="12040" width="9.6640625" customWidth="1"/>
    <col min="12041" max="12041" width="10" customWidth="1"/>
    <col min="12042" max="12042" width="10.33203125" customWidth="1"/>
    <col min="12290" max="12290" width="3.21875" customWidth="1"/>
    <col min="12291" max="12291" width="27.109375" customWidth="1"/>
    <col min="12292" max="12292" width="10.109375" customWidth="1"/>
    <col min="12293" max="12293" width="10.77734375" customWidth="1"/>
    <col min="12294" max="12294" width="12.21875" customWidth="1"/>
    <col min="12295" max="12296" width="9.6640625" customWidth="1"/>
    <col min="12297" max="12297" width="10" customWidth="1"/>
    <col min="12298" max="12298" width="10.33203125" customWidth="1"/>
    <col min="12546" max="12546" width="3.21875" customWidth="1"/>
    <col min="12547" max="12547" width="27.109375" customWidth="1"/>
    <col min="12548" max="12548" width="10.109375" customWidth="1"/>
    <col min="12549" max="12549" width="10.77734375" customWidth="1"/>
    <col min="12550" max="12550" width="12.21875" customWidth="1"/>
    <col min="12551" max="12552" width="9.6640625" customWidth="1"/>
    <col min="12553" max="12553" width="10" customWidth="1"/>
    <col min="12554" max="12554" width="10.33203125" customWidth="1"/>
    <col min="12802" max="12802" width="3.21875" customWidth="1"/>
    <col min="12803" max="12803" width="27.109375" customWidth="1"/>
    <col min="12804" max="12804" width="10.109375" customWidth="1"/>
    <col min="12805" max="12805" width="10.77734375" customWidth="1"/>
    <col min="12806" max="12806" width="12.21875" customWidth="1"/>
    <col min="12807" max="12808" width="9.6640625" customWidth="1"/>
    <col min="12809" max="12809" width="10" customWidth="1"/>
    <col min="12810" max="12810" width="10.33203125" customWidth="1"/>
    <col min="13058" max="13058" width="3.21875" customWidth="1"/>
    <col min="13059" max="13059" width="27.109375" customWidth="1"/>
    <col min="13060" max="13060" width="10.109375" customWidth="1"/>
    <col min="13061" max="13061" width="10.77734375" customWidth="1"/>
    <col min="13062" max="13062" width="12.21875" customWidth="1"/>
    <col min="13063" max="13064" width="9.6640625" customWidth="1"/>
    <col min="13065" max="13065" width="10" customWidth="1"/>
    <col min="13066" max="13066" width="10.33203125" customWidth="1"/>
    <col min="13314" max="13314" width="3.21875" customWidth="1"/>
    <col min="13315" max="13315" width="27.109375" customWidth="1"/>
    <col min="13316" max="13316" width="10.109375" customWidth="1"/>
    <col min="13317" max="13317" width="10.77734375" customWidth="1"/>
    <col min="13318" max="13318" width="12.21875" customWidth="1"/>
    <col min="13319" max="13320" width="9.6640625" customWidth="1"/>
    <col min="13321" max="13321" width="10" customWidth="1"/>
    <col min="13322" max="13322" width="10.33203125" customWidth="1"/>
    <col min="13570" max="13570" width="3.21875" customWidth="1"/>
    <col min="13571" max="13571" width="27.109375" customWidth="1"/>
    <col min="13572" max="13572" width="10.109375" customWidth="1"/>
    <col min="13573" max="13573" width="10.77734375" customWidth="1"/>
    <col min="13574" max="13574" width="12.21875" customWidth="1"/>
    <col min="13575" max="13576" width="9.6640625" customWidth="1"/>
    <col min="13577" max="13577" width="10" customWidth="1"/>
    <col min="13578" max="13578" width="10.33203125" customWidth="1"/>
    <col min="13826" max="13826" width="3.21875" customWidth="1"/>
    <col min="13827" max="13827" width="27.109375" customWidth="1"/>
    <col min="13828" max="13828" width="10.109375" customWidth="1"/>
    <col min="13829" max="13829" width="10.77734375" customWidth="1"/>
    <col min="13830" max="13830" width="12.21875" customWidth="1"/>
    <col min="13831" max="13832" width="9.6640625" customWidth="1"/>
    <col min="13833" max="13833" width="10" customWidth="1"/>
    <col min="13834" max="13834" width="10.33203125" customWidth="1"/>
    <col min="14082" max="14082" width="3.21875" customWidth="1"/>
    <col min="14083" max="14083" width="27.109375" customWidth="1"/>
    <col min="14084" max="14084" width="10.109375" customWidth="1"/>
    <col min="14085" max="14085" width="10.77734375" customWidth="1"/>
    <col min="14086" max="14086" width="12.21875" customWidth="1"/>
    <col min="14087" max="14088" width="9.6640625" customWidth="1"/>
    <col min="14089" max="14089" width="10" customWidth="1"/>
    <col min="14090" max="14090" width="10.33203125" customWidth="1"/>
    <col min="14338" max="14338" width="3.21875" customWidth="1"/>
    <col min="14339" max="14339" width="27.109375" customWidth="1"/>
    <col min="14340" max="14340" width="10.109375" customWidth="1"/>
    <col min="14341" max="14341" width="10.77734375" customWidth="1"/>
    <col min="14342" max="14342" width="12.21875" customWidth="1"/>
    <col min="14343" max="14344" width="9.6640625" customWidth="1"/>
    <col min="14345" max="14345" width="10" customWidth="1"/>
    <col min="14346" max="14346" width="10.33203125" customWidth="1"/>
    <col min="14594" max="14594" width="3.21875" customWidth="1"/>
    <col min="14595" max="14595" width="27.109375" customWidth="1"/>
    <col min="14596" max="14596" width="10.109375" customWidth="1"/>
    <col min="14597" max="14597" width="10.77734375" customWidth="1"/>
    <col min="14598" max="14598" width="12.21875" customWidth="1"/>
    <col min="14599" max="14600" width="9.6640625" customWidth="1"/>
    <col min="14601" max="14601" width="10" customWidth="1"/>
    <col min="14602" max="14602" width="10.33203125" customWidth="1"/>
    <col min="14850" max="14850" width="3.21875" customWidth="1"/>
    <col min="14851" max="14851" width="27.109375" customWidth="1"/>
    <col min="14852" max="14852" width="10.109375" customWidth="1"/>
    <col min="14853" max="14853" width="10.77734375" customWidth="1"/>
    <col min="14854" max="14854" width="12.21875" customWidth="1"/>
    <col min="14855" max="14856" width="9.6640625" customWidth="1"/>
    <col min="14857" max="14857" width="10" customWidth="1"/>
    <col min="14858" max="14858" width="10.33203125" customWidth="1"/>
    <col min="15106" max="15106" width="3.21875" customWidth="1"/>
    <col min="15107" max="15107" width="27.109375" customWidth="1"/>
    <col min="15108" max="15108" width="10.109375" customWidth="1"/>
    <col min="15109" max="15109" width="10.77734375" customWidth="1"/>
    <col min="15110" max="15110" width="12.21875" customWidth="1"/>
    <col min="15111" max="15112" width="9.6640625" customWidth="1"/>
    <col min="15113" max="15113" width="10" customWidth="1"/>
    <col min="15114" max="15114" width="10.33203125" customWidth="1"/>
    <col min="15362" max="15362" width="3.21875" customWidth="1"/>
    <col min="15363" max="15363" width="27.109375" customWidth="1"/>
    <col min="15364" max="15364" width="10.109375" customWidth="1"/>
    <col min="15365" max="15365" width="10.77734375" customWidth="1"/>
    <col min="15366" max="15366" width="12.21875" customWidth="1"/>
    <col min="15367" max="15368" width="9.6640625" customWidth="1"/>
    <col min="15369" max="15369" width="10" customWidth="1"/>
    <col min="15370" max="15370" width="10.33203125" customWidth="1"/>
    <col min="15618" max="15618" width="3.21875" customWidth="1"/>
    <col min="15619" max="15619" width="27.109375" customWidth="1"/>
    <col min="15620" max="15620" width="10.109375" customWidth="1"/>
    <col min="15621" max="15621" width="10.77734375" customWidth="1"/>
    <col min="15622" max="15622" width="12.21875" customWidth="1"/>
    <col min="15623" max="15624" width="9.6640625" customWidth="1"/>
    <col min="15625" max="15625" width="10" customWidth="1"/>
    <col min="15626" max="15626" width="10.33203125" customWidth="1"/>
    <col min="15874" max="15874" width="3.21875" customWidth="1"/>
    <col min="15875" max="15875" width="27.109375" customWidth="1"/>
    <col min="15876" max="15876" width="10.109375" customWidth="1"/>
    <col min="15877" max="15877" width="10.77734375" customWidth="1"/>
    <col min="15878" max="15878" width="12.21875" customWidth="1"/>
    <col min="15879" max="15880" width="9.6640625" customWidth="1"/>
    <col min="15881" max="15881" width="10" customWidth="1"/>
    <col min="15882" max="15882" width="10.33203125" customWidth="1"/>
    <col min="16130" max="16130" width="3.21875" customWidth="1"/>
    <col min="16131" max="16131" width="27.109375" customWidth="1"/>
    <col min="16132" max="16132" width="10.109375" customWidth="1"/>
    <col min="16133" max="16133" width="10.77734375" customWidth="1"/>
    <col min="16134" max="16134" width="12.21875" customWidth="1"/>
    <col min="16135" max="16136" width="9.6640625" customWidth="1"/>
    <col min="16137" max="16137" width="10" customWidth="1"/>
    <col min="16138" max="16138" width="10.33203125" customWidth="1"/>
  </cols>
  <sheetData>
    <row r="1" spans="1:15" x14ac:dyDescent="0.2">
      <c r="A1" s="52"/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</row>
    <row r="2" spans="1:15" ht="20.25" x14ac:dyDescent="0.3">
      <c r="A2" s="52"/>
      <c r="B2" s="125" t="s">
        <v>28</v>
      </c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</row>
    <row r="3" spans="1:15" ht="15.75" thickBot="1" x14ac:dyDescent="0.25">
      <c r="A3" s="52"/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</row>
    <row r="4" spans="1:15" ht="15.75" x14ac:dyDescent="0.25">
      <c r="A4" s="52"/>
      <c r="B4" s="59" t="s">
        <v>48</v>
      </c>
      <c r="C4" s="60"/>
      <c r="D4" s="61"/>
      <c r="E4" s="96"/>
      <c r="F4" s="62"/>
      <c r="G4" s="52"/>
      <c r="O4" s="52"/>
    </row>
    <row r="5" spans="1:15" x14ac:dyDescent="0.2">
      <c r="A5" s="52"/>
      <c r="B5" s="63"/>
      <c r="C5" s="64"/>
      <c r="D5" s="65"/>
      <c r="E5" s="3"/>
      <c r="F5" s="66"/>
      <c r="G5" s="52"/>
      <c r="O5" s="52"/>
    </row>
    <row r="6" spans="1:15" ht="15.75" x14ac:dyDescent="0.25">
      <c r="A6" s="52"/>
      <c r="B6" s="67" t="s">
        <v>1</v>
      </c>
      <c r="C6" s="16" t="s">
        <v>21</v>
      </c>
      <c r="D6" s="12"/>
      <c r="E6" s="16" t="s">
        <v>23</v>
      </c>
      <c r="F6" s="104"/>
      <c r="G6" s="52"/>
      <c r="O6" s="52"/>
    </row>
    <row r="7" spans="1:15" x14ac:dyDescent="0.2">
      <c r="A7" s="52"/>
      <c r="B7" s="68" t="s">
        <v>17</v>
      </c>
      <c r="C7" s="2"/>
      <c r="D7" s="13"/>
      <c r="E7" s="46">
        <f>C7*I22</f>
        <v>0</v>
      </c>
      <c r="F7" s="97"/>
      <c r="G7" s="52"/>
      <c r="O7" s="52"/>
    </row>
    <row r="8" spans="1:15" x14ac:dyDescent="0.2">
      <c r="A8" s="52"/>
      <c r="B8" s="68" t="s">
        <v>18</v>
      </c>
      <c r="C8" s="2"/>
      <c r="D8" s="13"/>
      <c r="E8" s="46">
        <f>C8*J22</f>
        <v>0</v>
      </c>
      <c r="F8" s="97"/>
      <c r="G8" s="52"/>
      <c r="O8" s="52"/>
    </row>
    <row r="9" spans="1:15" ht="15" customHeight="1" x14ac:dyDescent="0.2">
      <c r="A9" s="52"/>
      <c r="B9" s="68" t="s">
        <v>19</v>
      </c>
      <c r="C9" s="2"/>
      <c r="D9" s="13"/>
      <c r="E9" s="46">
        <f>C9*K22</f>
        <v>0</v>
      </c>
      <c r="F9" s="97"/>
      <c r="G9" s="52"/>
      <c r="O9" s="52"/>
    </row>
    <row r="10" spans="1:15" ht="15" customHeight="1" x14ac:dyDescent="0.25">
      <c r="A10" s="52"/>
      <c r="B10" s="69" t="s">
        <v>2</v>
      </c>
      <c r="C10" s="53"/>
      <c r="D10" s="13"/>
      <c r="E10" s="56"/>
      <c r="F10" s="97"/>
      <c r="G10" s="52"/>
      <c r="O10" s="52"/>
    </row>
    <row r="11" spans="1:15" x14ac:dyDescent="0.2">
      <c r="A11" s="52"/>
      <c r="B11" s="68" t="s">
        <v>20</v>
      </c>
      <c r="C11" s="2"/>
      <c r="D11" s="13"/>
      <c r="E11" s="46">
        <f>C11*L22</f>
        <v>0</v>
      </c>
      <c r="F11" s="97"/>
      <c r="G11" s="52"/>
      <c r="H11" s="106"/>
      <c r="I11" s="107"/>
      <c r="J11" s="108"/>
      <c r="K11" s="107"/>
      <c r="L11" s="107"/>
      <c r="M11" s="107"/>
      <c r="N11" s="109"/>
      <c r="O11" s="52"/>
    </row>
    <row r="12" spans="1:15" x14ac:dyDescent="0.2">
      <c r="A12" s="52"/>
      <c r="B12" s="70" t="s">
        <v>7</v>
      </c>
      <c r="C12" s="2"/>
      <c r="D12" s="13"/>
      <c r="E12" s="46">
        <f>C12*M22</f>
        <v>0</v>
      </c>
      <c r="F12" s="97"/>
      <c r="G12" s="52"/>
      <c r="H12" s="136"/>
      <c r="I12" s="135"/>
      <c r="J12" s="137"/>
      <c r="K12" s="134" t="s">
        <v>11</v>
      </c>
      <c r="L12" s="135"/>
      <c r="M12" s="135"/>
      <c r="N12" s="138"/>
      <c r="O12" s="52"/>
    </row>
    <row r="13" spans="1:15" x14ac:dyDescent="0.2">
      <c r="A13" s="52"/>
      <c r="B13" s="70" t="s">
        <v>8</v>
      </c>
      <c r="C13" s="2"/>
      <c r="D13" s="14"/>
      <c r="E13" s="46">
        <f>C13*N22</f>
        <v>0</v>
      </c>
      <c r="F13" s="97"/>
      <c r="G13" s="52"/>
      <c r="H13" s="52"/>
      <c r="I13" s="52"/>
      <c r="J13" s="52"/>
      <c r="K13" s="52"/>
      <c r="L13" s="52"/>
      <c r="M13" s="52"/>
      <c r="N13" s="52"/>
      <c r="O13" s="52"/>
    </row>
    <row r="14" spans="1:15" ht="15.75" thickBot="1" x14ac:dyDescent="0.25">
      <c r="A14" s="52"/>
      <c r="B14" s="83" t="s">
        <v>46</v>
      </c>
      <c r="C14" s="155">
        <f>IF(SUM(C7:C13)&lt;15,SUM(C7:C13),"Invalid")</f>
        <v>0</v>
      </c>
      <c r="D14" s="3"/>
      <c r="E14" s="47"/>
      <c r="F14" s="98"/>
      <c r="G14" s="52"/>
      <c r="H14" s="52"/>
      <c r="I14" s="52"/>
      <c r="J14" s="52"/>
      <c r="K14" s="52"/>
      <c r="L14" s="52"/>
      <c r="M14" s="52"/>
      <c r="N14" s="52"/>
      <c r="O14" s="52"/>
    </row>
    <row r="15" spans="1:15" ht="16.5" thickTop="1" thickBot="1" x14ac:dyDescent="0.25">
      <c r="A15" s="52"/>
      <c r="B15" s="71" t="s">
        <v>14</v>
      </c>
      <c r="C15" s="11"/>
      <c r="D15" s="15"/>
      <c r="E15" s="48">
        <f>SUM(E7:E13)</f>
        <v>0</v>
      </c>
      <c r="F15" s="98"/>
      <c r="G15" s="52"/>
      <c r="H15" s="52"/>
      <c r="I15" s="52"/>
      <c r="J15" s="52"/>
      <c r="K15" s="52"/>
      <c r="L15" s="52"/>
      <c r="M15" s="52"/>
      <c r="N15" s="52"/>
      <c r="O15" s="52"/>
    </row>
    <row r="16" spans="1:15" ht="16.5" thickTop="1" thickBot="1" x14ac:dyDescent="0.25">
      <c r="A16" s="52"/>
      <c r="B16" s="139"/>
      <c r="C16" s="140"/>
      <c r="D16" s="140"/>
      <c r="E16" s="140"/>
      <c r="F16" s="141"/>
      <c r="G16" s="52"/>
      <c r="H16" s="52"/>
      <c r="I16" s="52"/>
      <c r="J16" s="52"/>
      <c r="K16" s="52"/>
      <c r="L16" s="52"/>
      <c r="M16" s="52"/>
      <c r="N16" s="52"/>
      <c r="O16" s="52"/>
    </row>
    <row r="17" spans="1:15" ht="15.75" thickBot="1" x14ac:dyDescent="0.25">
      <c r="A17" s="52"/>
      <c r="B17" s="52"/>
      <c r="C17" s="52"/>
      <c r="D17" s="52"/>
      <c r="E17" s="52"/>
      <c r="F17" s="52"/>
      <c r="G17" s="52"/>
      <c r="H17" s="121" t="s">
        <v>42</v>
      </c>
      <c r="I17" s="52"/>
      <c r="J17" s="52"/>
      <c r="K17" s="52"/>
      <c r="L17" s="52"/>
      <c r="M17" s="52"/>
      <c r="N17" s="52"/>
      <c r="O17" s="52"/>
    </row>
    <row r="18" spans="1:15" ht="15.75" x14ac:dyDescent="0.25">
      <c r="A18" s="52"/>
      <c r="B18" s="59" t="s">
        <v>22</v>
      </c>
      <c r="C18" s="60"/>
      <c r="D18" s="61"/>
      <c r="E18" s="96"/>
      <c r="F18" s="62"/>
      <c r="G18" s="52"/>
      <c r="H18" s="38"/>
      <c r="I18" s="43">
        <v>0.2</v>
      </c>
      <c r="J18" s="44" t="s">
        <v>49</v>
      </c>
      <c r="K18" s="45"/>
      <c r="L18" s="45"/>
      <c r="M18" s="45"/>
      <c r="N18" s="42"/>
      <c r="O18" s="52"/>
    </row>
    <row r="19" spans="1:15" x14ac:dyDescent="0.2">
      <c r="A19" s="52"/>
      <c r="B19" s="63"/>
      <c r="C19" s="64"/>
      <c r="D19" s="65"/>
      <c r="E19" s="3"/>
      <c r="F19" s="66"/>
      <c r="G19" s="52"/>
      <c r="H19" s="27"/>
      <c r="I19" s="24" t="s">
        <v>1</v>
      </c>
      <c r="J19" s="24"/>
      <c r="K19" s="24"/>
      <c r="L19" s="24" t="s">
        <v>2</v>
      </c>
      <c r="M19" s="24"/>
      <c r="N19" s="26"/>
      <c r="O19" s="52"/>
    </row>
    <row r="20" spans="1:15" s="5" customFormat="1" ht="15.75" x14ac:dyDescent="0.25">
      <c r="A20" s="110"/>
      <c r="B20" s="67" t="s">
        <v>1</v>
      </c>
      <c r="C20" s="16" t="s">
        <v>21</v>
      </c>
      <c r="D20" s="12"/>
      <c r="E20" s="16" t="s">
        <v>23</v>
      </c>
      <c r="F20" s="104"/>
      <c r="G20" s="52"/>
      <c r="H20" s="34" t="s">
        <v>24</v>
      </c>
      <c r="I20" s="32" t="s">
        <v>3</v>
      </c>
      <c r="J20" s="32" t="s">
        <v>4</v>
      </c>
      <c r="K20" s="32" t="s">
        <v>5</v>
      </c>
      <c r="L20" s="32" t="s">
        <v>6</v>
      </c>
      <c r="M20" s="32" t="s">
        <v>7</v>
      </c>
      <c r="N20" s="35" t="s">
        <v>8</v>
      </c>
      <c r="O20" s="110"/>
    </row>
    <row r="21" spans="1:15" x14ac:dyDescent="0.2">
      <c r="A21" s="52"/>
      <c r="B21" s="68" t="s">
        <v>17</v>
      </c>
      <c r="C21" s="2"/>
      <c r="D21" s="13"/>
      <c r="E21" s="49">
        <f>C21*I30</f>
        <v>0</v>
      </c>
      <c r="F21" s="99"/>
      <c r="G21" s="111"/>
      <c r="H21" s="34" t="s">
        <v>9</v>
      </c>
      <c r="I21" s="33">
        <v>36644</v>
      </c>
      <c r="J21" s="33">
        <v>43723</v>
      </c>
      <c r="K21" s="33">
        <v>45553</v>
      </c>
      <c r="L21" s="33">
        <v>46241</v>
      </c>
      <c r="M21" s="33">
        <v>42330</v>
      </c>
      <c r="N21" s="36">
        <v>44464</v>
      </c>
      <c r="O21" s="52"/>
    </row>
    <row r="22" spans="1:15" x14ac:dyDescent="0.2">
      <c r="A22" s="52"/>
      <c r="B22" s="68" t="s">
        <v>18</v>
      </c>
      <c r="C22" s="2"/>
      <c r="D22" s="13"/>
      <c r="E22" s="49">
        <f>C22*J30</f>
        <v>0</v>
      </c>
      <c r="F22" s="99"/>
      <c r="G22" s="111"/>
      <c r="H22" s="28" t="s">
        <v>10</v>
      </c>
      <c r="I22" s="37">
        <f>I21*I18</f>
        <v>7328.8</v>
      </c>
      <c r="J22" s="37">
        <f>J21*I18</f>
        <v>8744.6</v>
      </c>
      <c r="K22" s="37">
        <f>K21*I18</f>
        <v>9110.6</v>
      </c>
      <c r="L22" s="37">
        <f>L21*I18</f>
        <v>9248.2000000000007</v>
      </c>
      <c r="M22" s="37">
        <f>M21*I18</f>
        <v>8466</v>
      </c>
      <c r="N22" s="17">
        <f>N21*I18</f>
        <v>8892.8000000000011</v>
      </c>
      <c r="O22" s="52"/>
    </row>
    <row r="23" spans="1:15" ht="15" customHeight="1" x14ac:dyDescent="0.25">
      <c r="A23" s="52"/>
      <c r="B23" s="68" t="s">
        <v>19</v>
      </c>
      <c r="C23" s="2"/>
      <c r="D23" s="13"/>
      <c r="E23" s="49">
        <f>C23*K30</f>
        <v>0</v>
      </c>
      <c r="F23" s="99"/>
      <c r="G23" s="112"/>
      <c r="H23" s="52"/>
      <c r="I23" s="52"/>
      <c r="J23" s="52"/>
      <c r="K23" s="52"/>
      <c r="L23" s="52"/>
      <c r="M23" s="52"/>
      <c r="N23" s="52"/>
      <c r="O23" s="52"/>
    </row>
    <row r="24" spans="1:15" ht="15" customHeight="1" x14ac:dyDescent="0.25">
      <c r="A24" s="52"/>
      <c r="B24" s="69" t="s">
        <v>2</v>
      </c>
      <c r="C24" s="53"/>
      <c r="D24" s="13"/>
      <c r="E24" s="55"/>
      <c r="F24" s="99"/>
      <c r="G24" s="113"/>
      <c r="H24" s="52"/>
      <c r="I24" s="52"/>
      <c r="J24" s="52"/>
      <c r="K24" s="52"/>
      <c r="L24" s="52"/>
      <c r="M24" s="52"/>
      <c r="N24" s="52"/>
      <c r="O24" s="52"/>
    </row>
    <row r="25" spans="1:15" x14ac:dyDescent="0.2">
      <c r="A25" s="52"/>
      <c r="B25" s="68" t="s">
        <v>20</v>
      </c>
      <c r="C25" s="2"/>
      <c r="D25" s="13"/>
      <c r="E25" s="49">
        <f>C25*L30</f>
        <v>0</v>
      </c>
      <c r="F25" s="99"/>
      <c r="G25" s="52"/>
      <c r="H25" s="121" t="s">
        <v>42</v>
      </c>
      <c r="I25" s="52"/>
      <c r="J25" s="52"/>
      <c r="K25" s="52"/>
      <c r="L25" s="52"/>
      <c r="M25" s="52"/>
      <c r="N25" s="52"/>
      <c r="O25" s="52"/>
    </row>
    <row r="26" spans="1:15" x14ac:dyDescent="0.2">
      <c r="A26" s="52"/>
      <c r="B26" s="70" t="s">
        <v>7</v>
      </c>
      <c r="C26" s="2"/>
      <c r="D26" s="13"/>
      <c r="E26" s="49">
        <f>C26*M30</f>
        <v>0</v>
      </c>
      <c r="F26" s="99"/>
      <c r="G26" s="52"/>
      <c r="H26" s="38"/>
      <c r="I26" s="39">
        <v>0.35</v>
      </c>
      <c r="J26" s="40" t="s">
        <v>12</v>
      </c>
      <c r="K26" s="39"/>
      <c r="L26" s="41"/>
      <c r="M26" s="40"/>
      <c r="N26" s="42"/>
      <c r="O26" s="52"/>
    </row>
    <row r="27" spans="1:15" s="5" customFormat="1" x14ac:dyDescent="0.2">
      <c r="A27" s="110"/>
      <c r="B27" s="70" t="s">
        <v>8</v>
      </c>
      <c r="C27" s="2"/>
      <c r="D27" s="14"/>
      <c r="E27" s="49">
        <f>C27*N30</f>
        <v>0</v>
      </c>
      <c r="F27" s="99"/>
      <c r="G27" s="52"/>
      <c r="H27" s="25"/>
      <c r="I27" s="22" t="s">
        <v>1</v>
      </c>
      <c r="J27" s="21"/>
      <c r="K27" s="20"/>
      <c r="L27" s="23" t="s">
        <v>2</v>
      </c>
      <c r="M27" s="21"/>
      <c r="N27" s="26"/>
      <c r="O27" s="110"/>
    </row>
    <row r="28" spans="1:15" ht="15.75" thickBot="1" x14ac:dyDescent="0.25">
      <c r="A28" s="52"/>
      <c r="B28" s="83" t="s">
        <v>47</v>
      </c>
      <c r="C28" s="155" t="str">
        <f>IF(SUM(C21:C27)&gt;14,SUM(C21:C27),"Invalid")</f>
        <v>Invalid</v>
      </c>
      <c r="D28" s="3"/>
      <c r="E28" s="50"/>
      <c r="F28" s="100"/>
      <c r="G28" s="52"/>
      <c r="H28" s="34" t="s">
        <v>24</v>
      </c>
      <c r="I28" s="32" t="s">
        <v>3</v>
      </c>
      <c r="J28" s="32" t="s">
        <v>4</v>
      </c>
      <c r="K28" s="32" t="s">
        <v>5</v>
      </c>
      <c r="L28" s="32" t="s">
        <v>6</v>
      </c>
      <c r="M28" s="32" t="s">
        <v>7</v>
      </c>
      <c r="N28" s="35" t="s">
        <v>8</v>
      </c>
      <c r="O28" s="52"/>
    </row>
    <row r="29" spans="1:15" ht="16.5" thickTop="1" thickBot="1" x14ac:dyDescent="0.25">
      <c r="A29" s="52"/>
      <c r="B29" s="71" t="s">
        <v>14</v>
      </c>
      <c r="C29" s="11"/>
      <c r="D29" s="15"/>
      <c r="E29" s="51">
        <f>SUM(E21:E27)</f>
        <v>0</v>
      </c>
      <c r="F29" s="100"/>
      <c r="G29" s="52"/>
      <c r="H29" s="34" t="s">
        <v>9</v>
      </c>
      <c r="I29" s="33">
        <f t="shared" ref="I29:N29" si="0">I21</f>
        <v>36644</v>
      </c>
      <c r="J29" s="33">
        <f t="shared" si="0"/>
        <v>43723</v>
      </c>
      <c r="K29" s="33">
        <f t="shared" si="0"/>
        <v>45553</v>
      </c>
      <c r="L29" s="33">
        <f t="shared" si="0"/>
        <v>46241</v>
      </c>
      <c r="M29" s="33">
        <f t="shared" si="0"/>
        <v>42330</v>
      </c>
      <c r="N29" s="36">
        <f t="shared" si="0"/>
        <v>44464</v>
      </c>
      <c r="O29" s="52"/>
    </row>
    <row r="30" spans="1:15" ht="17.25" thickTop="1" thickBot="1" x14ac:dyDescent="0.3">
      <c r="A30" s="52"/>
      <c r="B30" s="101"/>
      <c r="C30" s="102"/>
      <c r="D30" s="102"/>
      <c r="E30" s="102"/>
      <c r="F30" s="103"/>
      <c r="G30" s="114"/>
      <c r="H30" s="28" t="s">
        <v>13</v>
      </c>
      <c r="I30" s="29">
        <f>I29*I26</f>
        <v>12825.4</v>
      </c>
      <c r="J30" s="30">
        <f>J29*I26</f>
        <v>15303.05</v>
      </c>
      <c r="K30" s="29">
        <f>K29*I26</f>
        <v>15943.55</v>
      </c>
      <c r="L30" s="29">
        <f>L29*I26</f>
        <v>16184.349999999999</v>
      </c>
      <c r="M30" s="29">
        <f>M29*I26</f>
        <v>14815.499999999998</v>
      </c>
      <c r="N30" s="31">
        <f>N29*I26</f>
        <v>15562.4</v>
      </c>
      <c r="O30" s="52"/>
    </row>
    <row r="31" spans="1:15" ht="15.75" x14ac:dyDescent="0.25">
      <c r="A31" s="52"/>
      <c r="B31" s="52"/>
      <c r="C31" s="115"/>
      <c r="D31" s="115"/>
      <c r="E31" s="115"/>
      <c r="F31" s="115"/>
      <c r="G31" s="115"/>
      <c r="H31" s="116"/>
      <c r="I31" s="52"/>
      <c r="J31" s="52"/>
      <c r="K31" s="52"/>
      <c r="L31" s="52"/>
      <c r="M31" s="52"/>
      <c r="N31" s="52"/>
      <c r="O31" s="52"/>
    </row>
    <row r="32" spans="1:15" ht="15.75" x14ac:dyDescent="0.25">
      <c r="A32" s="52"/>
      <c r="B32" s="126"/>
      <c r="C32" s="127"/>
      <c r="D32" s="127"/>
      <c r="E32" s="128"/>
      <c r="F32" s="128"/>
      <c r="G32" s="127"/>
      <c r="H32" s="129"/>
      <c r="I32" s="52"/>
      <c r="J32" s="52"/>
      <c r="K32" s="52"/>
      <c r="L32" s="52"/>
      <c r="M32" s="52"/>
      <c r="N32" s="52"/>
      <c r="O32" s="52"/>
    </row>
    <row r="33" spans="1:15" ht="15.75" x14ac:dyDescent="0.25">
      <c r="A33" s="52"/>
      <c r="B33" s="130"/>
      <c r="C33" s="116"/>
      <c r="D33" s="116"/>
      <c r="E33" s="131"/>
      <c r="F33" s="131"/>
      <c r="G33" s="116"/>
      <c r="H33" s="114"/>
      <c r="I33" s="52"/>
      <c r="J33" s="52"/>
      <c r="K33" s="52"/>
      <c r="L33" s="52"/>
      <c r="M33" s="52"/>
      <c r="N33" s="52"/>
      <c r="O33" s="52"/>
    </row>
    <row r="34" spans="1:15" x14ac:dyDescent="0.2">
      <c r="A34" s="52"/>
      <c r="B34" s="130"/>
      <c r="C34" s="129"/>
      <c r="D34" s="129"/>
      <c r="E34" s="132"/>
      <c r="F34" s="132"/>
      <c r="G34" s="129"/>
      <c r="H34" s="52"/>
      <c r="I34" s="52"/>
      <c r="J34" s="52"/>
      <c r="K34" s="52"/>
      <c r="L34" s="52"/>
      <c r="M34" s="52"/>
      <c r="N34" s="52"/>
      <c r="O34" s="52"/>
    </row>
    <row r="35" spans="1:15" ht="15.75" x14ac:dyDescent="0.25">
      <c r="A35" s="52"/>
      <c r="B35" s="114"/>
      <c r="C35" s="114"/>
      <c r="D35" s="114"/>
      <c r="E35" s="114"/>
      <c r="F35" s="114"/>
      <c r="G35" s="114"/>
      <c r="H35" s="52"/>
      <c r="I35" s="52"/>
      <c r="J35" s="52"/>
      <c r="K35" s="52"/>
      <c r="L35" s="52"/>
      <c r="M35" s="52"/>
      <c r="N35" s="52"/>
      <c r="O35" s="52"/>
    </row>
    <row r="36" spans="1:15" x14ac:dyDescent="0.2">
      <c r="B36" s="1"/>
      <c r="C36" s="1"/>
      <c r="D36" s="1"/>
      <c r="E36" s="1"/>
      <c r="F36" s="1"/>
      <c r="G36" s="1"/>
      <c r="H36" s="1"/>
    </row>
    <row r="37" spans="1:15" x14ac:dyDescent="0.2">
      <c r="B37" s="1"/>
      <c r="C37" s="1"/>
      <c r="D37" s="1"/>
      <c r="E37" s="1"/>
      <c r="F37" s="1"/>
      <c r="G37" s="1"/>
      <c r="H37" s="1"/>
    </row>
    <row r="38" spans="1:15" x14ac:dyDescent="0.2">
      <c r="B38" s="1"/>
      <c r="C38" s="1"/>
      <c r="D38" s="1"/>
      <c r="E38" s="1"/>
      <c r="F38" s="1"/>
      <c r="G38" s="1"/>
      <c r="H38" s="1"/>
    </row>
    <row r="39" spans="1:15" x14ac:dyDescent="0.2">
      <c r="B39" s="1"/>
      <c r="C39" s="1"/>
      <c r="D39" s="1"/>
      <c r="E39" s="1"/>
      <c r="F39" s="1"/>
      <c r="G39" s="1"/>
      <c r="H39" s="1"/>
    </row>
    <row r="40" spans="1:15" x14ac:dyDescent="0.2">
      <c r="B40" s="1"/>
      <c r="C40" s="1"/>
      <c r="D40" s="1"/>
      <c r="E40" s="1"/>
      <c r="F40" s="1"/>
      <c r="G40" s="1"/>
      <c r="H40" s="1"/>
    </row>
    <row r="41" spans="1:15" x14ac:dyDescent="0.2">
      <c r="B41" s="1"/>
      <c r="C41" s="1"/>
      <c r="D41" s="1"/>
      <c r="E41" s="1"/>
      <c r="F41" s="1"/>
      <c r="G41" s="1"/>
      <c r="H41" s="1"/>
    </row>
    <row r="42" spans="1:15" x14ac:dyDescent="0.2">
      <c r="B42" s="1"/>
      <c r="C42" s="1"/>
      <c r="D42" s="1"/>
      <c r="E42" s="1"/>
      <c r="F42" s="1"/>
      <c r="G42" s="1"/>
      <c r="H42" s="1"/>
    </row>
    <row r="43" spans="1:15" x14ac:dyDescent="0.2">
      <c r="B43" s="1"/>
      <c r="C43" s="1"/>
      <c r="D43" s="1"/>
      <c r="E43" s="1"/>
      <c r="F43" s="1"/>
      <c r="G43" s="1"/>
      <c r="H43" s="1"/>
    </row>
    <row r="44" spans="1:15" x14ac:dyDescent="0.2">
      <c r="B44" s="1"/>
      <c r="C44" s="1"/>
      <c r="D44" s="1"/>
      <c r="E44" s="1"/>
      <c r="F44" s="1"/>
      <c r="G44" s="1"/>
      <c r="H44" s="1"/>
    </row>
    <row r="45" spans="1:15" x14ac:dyDescent="0.2">
      <c r="B45" s="1"/>
      <c r="C45" s="1"/>
      <c r="D45" s="1"/>
      <c r="E45" s="1"/>
      <c r="F45" s="1"/>
      <c r="G45" s="1"/>
      <c r="H45" s="1"/>
    </row>
    <row r="46" spans="1:15" x14ac:dyDescent="0.2">
      <c r="B46" s="1"/>
      <c r="C46" s="1"/>
      <c r="D46" s="1"/>
      <c r="E46" s="1"/>
      <c r="F46" s="1"/>
      <c r="G46" s="1"/>
      <c r="H46" s="1"/>
    </row>
    <row r="47" spans="1:15" x14ac:dyDescent="0.2">
      <c r="B47" s="1"/>
      <c r="C47" s="1"/>
      <c r="D47" s="1"/>
      <c r="E47" s="1"/>
      <c r="F47" s="1"/>
      <c r="G47" s="1"/>
      <c r="H47" s="1"/>
    </row>
    <row r="48" spans="1:15" x14ac:dyDescent="0.2">
      <c r="B48" s="1"/>
      <c r="C48" s="1"/>
      <c r="D48" s="1"/>
      <c r="E48" s="1"/>
      <c r="F48" s="1"/>
      <c r="G48" s="1"/>
      <c r="H48" s="1"/>
    </row>
    <row r="49" spans="2:8" x14ac:dyDescent="0.2">
      <c r="B49" s="1"/>
      <c r="C49" s="1"/>
      <c r="D49" s="1"/>
      <c r="E49" s="1"/>
      <c r="F49" s="1"/>
      <c r="G49" s="1"/>
      <c r="H49" s="1"/>
    </row>
    <row r="50" spans="2:8" x14ac:dyDescent="0.2">
      <c r="B50" s="1"/>
      <c r="C50" s="1"/>
      <c r="D50" s="1"/>
      <c r="E50" s="1"/>
      <c r="F50" s="1"/>
      <c r="G50" s="1"/>
      <c r="H50" s="1"/>
    </row>
    <row r="51" spans="2:8" x14ac:dyDescent="0.2">
      <c r="B51" s="1"/>
      <c r="C51" s="1"/>
      <c r="D51" s="1"/>
      <c r="E51" s="1"/>
      <c r="F51" s="1"/>
      <c r="G51" s="1"/>
    </row>
    <row r="52" spans="2:8" x14ac:dyDescent="0.2">
      <c r="B52" s="1"/>
      <c r="C52" s="1"/>
      <c r="D52" s="1"/>
      <c r="E52" s="1"/>
      <c r="F52" s="1"/>
      <c r="G52" s="1"/>
    </row>
    <row r="53" spans="2:8" x14ac:dyDescent="0.2">
      <c r="B53" s="1"/>
    </row>
    <row r="54" spans="2:8" x14ac:dyDescent="0.2">
      <c r="B54" s="1"/>
    </row>
  </sheetData>
  <pageMargins left="0.7" right="0.7" top="0.75" bottom="0.75" header="0.3" footer="0.3"/>
  <pageSetup paperSize="9" scale="7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O54"/>
  <sheetViews>
    <sheetView workbookViewId="0">
      <selection activeCell="B4" sqref="B4"/>
    </sheetView>
  </sheetViews>
  <sheetFormatPr defaultRowHeight="15" x14ac:dyDescent="0.2"/>
  <cols>
    <col min="1" max="1" width="8.88671875" customWidth="1"/>
    <col min="2" max="2" width="20.109375" customWidth="1"/>
    <col min="3" max="3" width="5" customWidth="1"/>
    <col min="4" max="4" width="5.77734375" customWidth="1"/>
    <col min="5" max="5" width="14" customWidth="1"/>
    <col min="6" max="6" width="2.21875" customWidth="1"/>
    <col min="7" max="7" width="9.77734375" customWidth="1"/>
    <col min="8" max="8" width="19.77734375" customWidth="1"/>
    <col min="9" max="10" width="8.88671875" customWidth="1"/>
    <col min="258" max="258" width="3.21875" customWidth="1"/>
    <col min="259" max="259" width="27.109375" customWidth="1"/>
    <col min="260" max="260" width="10.109375" customWidth="1"/>
    <col min="261" max="261" width="10.77734375" customWidth="1"/>
    <col min="262" max="262" width="12.21875" customWidth="1"/>
    <col min="263" max="264" width="9.6640625" customWidth="1"/>
    <col min="265" max="265" width="10" customWidth="1"/>
    <col min="266" max="266" width="10.33203125" customWidth="1"/>
    <col min="514" max="514" width="3.21875" customWidth="1"/>
    <col min="515" max="515" width="27.109375" customWidth="1"/>
    <col min="516" max="516" width="10.109375" customWidth="1"/>
    <col min="517" max="517" width="10.77734375" customWidth="1"/>
    <col min="518" max="518" width="12.21875" customWidth="1"/>
    <col min="519" max="520" width="9.6640625" customWidth="1"/>
    <col min="521" max="521" width="10" customWidth="1"/>
    <col min="522" max="522" width="10.33203125" customWidth="1"/>
    <col min="770" max="770" width="3.21875" customWidth="1"/>
    <col min="771" max="771" width="27.109375" customWidth="1"/>
    <col min="772" max="772" width="10.109375" customWidth="1"/>
    <col min="773" max="773" width="10.77734375" customWidth="1"/>
    <col min="774" max="774" width="12.21875" customWidth="1"/>
    <col min="775" max="776" width="9.6640625" customWidth="1"/>
    <col min="777" max="777" width="10" customWidth="1"/>
    <col min="778" max="778" width="10.33203125" customWidth="1"/>
    <col min="1026" max="1026" width="3.21875" customWidth="1"/>
    <col min="1027" max="1027" width="27.109375" customWidth="1"/>
    <col min="1028" max="1028" width="10.109375" customWidth="1"/>
    <col min="1029" max="1029" width="10.77734375" customWidth="1"/>
    <col min="1030" max="1030" width="12.21875" customWidth="1"/>
    <col min="1031" max="1032" width="9.6640625" customWidth="1"/>
    <col min="1033" max="1033" width="10" customWidth="1"/>
    <col min="1034" max="1034" width="10.33203125" customWidth="1"/>
    <col min="1282" max="1282" width="3.21875" customWidth="1"/>
    <col min="1283" max="1283" width="27.109375" customWidth="1"/>
    <col min="1284" max="1284" width="10.109375" customWidth="1"/>
    <col min="1285" max="1285" width="10.77734375" customWidth="1"/>
    <col min="1286" max="1286" width="12.21875" customWidth="1"/>
    <col min="1287" max="1288" width="9.6640625" customWidth="1"/>
    <col min="1289" max="1289" width="10" customWidth="1"/>
    <col min="1290" max="1290" width="10.33203125" customWidth="1"/>
    <col min="1538" max="1538" width="3.21875" customWidth="1"/>
    <col min="1539" max="1539" width="27.109375" customWidth="1"/>
    <col min="1540" max="1540" width="10.109375" customWidth="1"/>
    <col min="1541" max="1541" width="10.77734375" customWidth="1"/>
    <col min="1542" max="1542" width="12.21875" customWidth="1"/>
    <col min="1543" max="1544" width="9.6640625" customWidth="1"/>
    <col min="1545" max="1545" width="10" customWidth="1"/>
    <col min="1546" max="1546" width="10.33203125" customWidth="1"/>
    <col min="1794" max="1794" width="3.21875" customWidth="1"/>
    <col min="1795" max="1795" width="27.109375" customWidth="1"/>
    <col min="1796" max="1796" width="10.109375" customWidth="1"/>
    <col min="1797" max="1797" width="10.77734375" customWidth="1"/>
    <col min="1798" max="1798" width="12.21875" customWidth="1"/>
    <col min="1799" max="1800" width="9.6640625" customWidth="1"/>
    <col min="1801" max="1801" width="10" customWidth="1"/>
    <col min="1802" max="1802" width="10.33203125" customWidth="1"/>
    <col min="2050" max="2050" width="3.21875" customWidth="1"/>
    <col min="2051" max="2051" width="27.109375" customWidth="1"/>
    <col min="2052" max="2052" width="10.109375" customWidth="1"/>
    <col min="2053" max="2053" width="10.77734375" customWidth="1"/>
    <col min="2054" max="2054" width="12.21875" customWidth="1"/>
    <col min="2055" max="2056" width="9.6640625" customWidth="1"/>
    <col min="2057" max="2057" width="10" customWidth="1"/>
    <col min="2058" max="2058" width="10.33203125" customWidth="1"/>
    <col min="2306" max="2306" width="3.21875" customWidth="1"/>
    <col min="2307" max="2307" width="27.109375" customWidth="1"/>
    <col min="2308" max="2308" width="10.109375" customWidth="1"/>
    <col min="2309" max="2309" width="10.77734375" customWidth="1"/>
    <col min="2310" max="2310" width="12.21875" customWidth="1"/>
    <col min="2311" max="2312" width="9.6640625" customWidth="1"/>
    <col min="2313" max="2313" width="10" customWidth="1"/>
    <col min="2314" max="2314" width="10.33203125" customWidth="1"/>
    <col min="2562" max="2562" width="3.21875" customWidth="1"/>
    <col min="2563" max="2563" width="27.109375" customWidth="1"/>
    <col min="2564" max="2564" width="10.109375" customWidth="1"/>
    <col min="2565" max="2565" width="10.77734375" customWidth="1"/>
    <col min="2566" max="2566" width="12.21875" customWidth="1"/>
    <col min="2567" max="2568" width="9.6640625" customWidth="1"/>
    <col min="2569" max="2569" width="10" customWidth="1"/>
    <col min="2570" max="2570" width="10.33203125" customWidth="1"/>
    <col min="2818" max="2818" width="3.21875" customWidth="1"/>
    <col min="2819" max="2819" width="27.109375" customWidth="1"/>
    <col min="2820" max="2820" width="10.109375" customWidth="1"/>
    <col min="2821" max="2821" width="10.77734375" customWidth="1"/>
    <col min="2822" max="2822" width="12.21875" customWidth="1"/>
    <col min="2823" max="2824" width="9.6640625" customWidth="1"/>
    <col min="2825" max="2825" width="10" customWidth="1"/>
    <col min="2826" max="2826" width="10.33203125" customWidth="1"/>
    <col min="3074" max="3074" width="3.21875" customWidth="1"/>
    <col min="3075" max="3075" width="27.109375" customWidth="1"/>
    <col min="3076" max="3076" width="10.109375" customWidth="1"/>
    <col min="3077" max="3077" width="10.77734375" customWidth="1"/>
    <col min="3078" max="3078" width="12.21875" customWidth="1"/>
    <col min="3079" max="3080" width="9.6640625" customWidth="1"/>
    <col min="3081" max="3081" width="10" customWidth="1"/>
    <col min="3082" max="3082" width="10.33203125" customWidth="1"/>
    <col min="3330" max="3330" width="3.21875" customWidth="1"/>
    <col min="3331" max="3331" width="27.109375" customWidth="1"/>
    <col min="3332" max="3332" width="10.109375" customWidth="1"/>
    <col min="3333" max="3333" width="10.77734375" customWidth="1"/>
    <col min="3334" max="3334" width="12.21875" customWidth="1"/>
    <col min="3335" max="3336" width="9.6640625" customWidth="1"/>
    <col min="3337" max="3337" width="10" customWidth="1"/>
    <col min="3338" max="3338" width="10.33203125" customWidth="1"/>
    <col min="3586" max="3586" width="3.21875" customWidth="1"/>
    <col min="3587" max="3587" width="27.109375" customWidth="1"/>
    <col min="3588" max="3588" width="10.109375" customWidth="1"/>
    <col min="3589" max="3589" width="10.77734375" customWidth="1"/>
    <col min="3590" max="3590" width="12.21875" customWidth="1"/>
    <col min="3591" max="3592" width="9.6640625" customWidth="1"/>
    <col min="3593" max="3593" width="10" customWidth="1"/>
    <col min="3594" max="3594" width="10.33203125" customWidth="1"/>
    <col min="3842" max="3842" width="3.21875" customWidth="1"/>
    <col min="3843" max="3843" width="27.109375" customWidth="1"/>
    <col min="3844" max="3844" width="10.109375" customWidth="1"/>
    <col min="3845" max="3845" width="10.77734375" customWidth="1"/>
    <col min="3846" max="3846" width="12.21875" customWidth="1"/>
    <col min="3847" max="3848" width="9.6640625" customWidth="1"/>
    <col min="3849" max="3849" width="10" customWidth="1"/>
    <col min="3850" max="3850" width="10.33203125" customWidth="1"/>
    <col min="4098" max="4098" width="3.21875" customWidth="1"/>
    <col min="4099" max="4099" width="27.109375" customWidth="1"/>
    <col min="4100" max="4100" width="10.109375" customWidth="1"/>
    <col min="4101" max="4101" width="10.77734375" customWidth="1"/>
    <col min="4102" max="4102" width="12.21875" customWidth="1"/>
    <col min="4103" max="4104" width="9.6640625" customWidth="1"/>
    <col min="4105" max="4105" width="10" customWidth="1"/>
    <col min="4106" max="4106" width="10.33203125" customWidth="1"/>
    <col min="4354" max="4354" width="3.21875" customWidth="1"/>
    <col min="4355" max="4355" width="27.109375" customWidth="1"/>
    <col min="4356" max="4356" width="10.109375" customWidth="1"/>
    <col min="4357" max="4357" width="10.77734375" customWidth="1"/>
    <col min="4358" max="4358" width="12.21875" customWidth="1"/>
    <col min="4359" max="4360" width="9.6640625" customWidth="1"/>
    <col min="4361" max="4361" width="10" customWidth="1"/>
    <col min="4362" max="4362" width="10.33203125" customWidth="1"/>
    <col min="4610" max="4610" width="3.21875" customWidth="1"/>
    <col min="4611" max="4611" width="27.109375" customWidth="1"/>
    <col min="4612" max="4612" width="10.109375" customWidth="1"/>
    <col min="4613" max="4613" width="10.77734375" customWidth="1"/>
    <col min="4614" max="4614" width="12.21875" customWidth="1"/>
    <col min="4615" max="4616" width="9.6640625" customWidth="1"/>
    <col min="4617" max="4617" width="10" customWidth="1"/>
    <col min="4618" max="4618" width="10.33203125" customWidth="1"/>
    <col min="4866" max="4866" width="3.21875" customWidth="1"/>
    <col min="4867" max="4867" width="27.109375" customWidth="1"/>
    <col min="4868" max="4868" width="10.109375" customWidth="1"/>
    <col min="4869" max="4869" width="10.77734375" customWidth="1"/>
    <col min="4870" max="4870" width="12.21875" customWidth="1"/>
    <col min="4871" max="4872" width="9.6640625" customWidth="1"/>
    <col min="4873" max="4873" width="10" customWidth="1"/>
    <col min="4874" max="4874" width="10.33203125" customWidth="1"/>
    <col min="5122" max="5122" width="3.21875" customWidth="1"/>
    <col min="5123" max="5123" width="27.109375" customWidth="1"/>
    <col min="5124" max="5124" width="10.109375" customWidth="1"/>
    <col min="5125" max="5125" width="10.77734375" customWidth="1"/>
    <col min="5126" max="5126" width="12.21875" customWidth="1"/>
    <col min="5127" max="5128" width="9.6640625" customWidth="1"/>
    <col min="5129" max="5129" width="10" customWidth="1"/>
    <col min="5130" max="5130" width="10.33203125" customWidth="1"/>
    <col min="5378" max="5378" width="3.21875" customWidth="1"/>
    <col min="5379" max="5379" width="27.109375" customWidth="1"/>
    <col min="5380" max="5380" width="10.109375" customWidth="1"/>
    <col min="5381" max="5381" width="10.77734375" customWidth="1"/>
    <col min="5382" max="5382" width="12.21875" customWidth="1"/>
    <col min="5383" max="5384" width="9.6640625" customWidth="1"/>
    <col min="5385" max="5385" width="10" customWidth="1"/>
    <col min="5386" max="5386" width="10.33203125" customWidth="1"/>
    <col min="5634" max="5634" width="3.21875" customWidth="1"/>
    <col min="5635" max="5635" width="27.109375" customWidth="1"/>
    <col min="5636" max="5636" width="10.109375" customWidth="1"/>
    <col min="5637" max="5637" width="10.77734375" customWidth="1"/>
    <col min="5638" max="5638" width="12.21875" customWidth="1"/>
    <col min="5639" max="5640" width="9.6640625" customWidth="1"/>
    <col min="5641" max="5641" width="10" customWidth="1"/>
    <col min="5642" max="5642" width="10.33203125" customWidth="1"/>
    <col min="5890" max="5890" width="3.21875" customWidth="1"/>
    <col min="5891" max="5891" width="27.109375" customWidth="1"/>
    <col min="5892" max="5892" width="10.109375" customWidth="1"/>
    <col min="5893" max="5893" width="10.77734375" customWidth="1"/>
    <col min="5894" max="5894" width="12.21875" customWidth="1"/>
    <col min="5895" max="5896" width="9.6640625" customWidth="1"/>
    <col min="5897" max="5897" width="10" customWidth="1"/>
    <col min="5898" max="5898" width="10.33203125" customWidth="1"/>
    <col min="6146" max="6146" width="3.21875" customWidth="1"/>
    <col min="6147" max="6147" width="27.109375" customWidth="1"/>
    <col min="6148" max="6148" width="10.109375" customWidth="1"/>
    <col min="6149" max="6149" width="10.77734375" customWidth="1"/>
    <col min="6150" max="6150" width="12.21875" customWidth="1"/>
    <col min="6151" max="6152" width="9.6640625" customWidth="1"/>
    <col min="6153" max="6153" width="10" customWidth="1"/>
    <col min="6154" max="6154" width="10.33203125" customWidth="1"/>
    <col min="6402" max="6402" width="3.21875" customWidth="1"/>
    <col min="6403" max="6403" width="27.109375" customWidth="1"/>
    <col min="6404" max="6404" width="10.109375" customWidth="1"/>
    <col min="6405" max="6405" width="10.77734375" customWidth="1"/>
    <col min="6406" max="6406" width="12.21875" customWidth="1"/>
    <col min="6407" max="6408" width="9.6640625" customWidth="1"/>
    <col min="6409" max="6409" width="10" customWidth="1"/>
    <col min="6410" max="6410" width="10.33203125" customWidth="1"/>
    <col min="6658" max="6658" width="3.21875" customWidth="1"/>
    <col min="6659" max="6659" width="27.109375" customWidth="1"/>
    <col min="6660" max="6660" width="10.109375" customWidth="1"/>
    <col min="6661" max="6661" width="10.77734375" customWidth="1"/>
    <col min="6662" max="6662" width="12.21875" customWidth="1"/>
    <col min="6663" max="6664" width="9.6640625" customWidth="1"/>
    <col min="6665" max="6665" width="10" customWidth="1"/>
    <col min="6666" max="6666" width="10.33203125" customWidth="1"/>
    <col min="6914" max="6914" width="3.21875" customWidth="1"/>
    <col min="6915" max="6915" width="27.109375" customWidth="1"/>
    <col min="6916" max="6916" width="10.109375" customWidth="1"/>
    <col min="6917" max="6917" width="10.77734375" customWidth="1"/>
    <col min="6918" max="6918" width="12.21875" customWidth="1"/>
    <col min="6919" max="6920" width="9.6640625" customWidth="1"/>
    <col min="6921" max="6921" width="10" customWidth="1"/>
    <col min="6922" max="6922" width="10.33203125" customWidth="1"/>
    <col min="7170" max="7170" width="3.21875" customWidth="1"/>
    <col min="7171" max="7171" width="27.109375" customWidth="1"/>
    <col min="7172" max="7172" width="10.109375" customWidth="1"/>
    <col min="7173" max="7173" width="10.77734375" customWidth="1"/>
    <col min="7174" max="7174" width="12.21875" customWidth="1"/>
    <col min="7175" max="7176" width="9.6640625" customWidth="1"/>
    <col min="7177" max="7177" width="10" customWidth="1"/>
    <col min="7178" max="7178" width="10.33203125" customWidth="1"/>
    <col min="7426" max="7426" width="3.21875" customWidth="1"/>
    <col min="7427" max="7427" width="27.109375" customWidth="1"/>
    <col min="7428" max="7428" width="10.109375" customWidth="1"/>
    <col min="7429" max="7429" width="10.77734375" customWidth="1"/>
    <col min="7430" max="7430" width="12.21875" customWidth="1"/>
    <col min="7431" max="7432" width="9.6640625" customWidth="1"/>
    <col min="7433" max="7433" width="10" customWidth="1"/>
    <col min="7434" max="7434" width="10.33203125" customWidth="1"/>
    <col min="7682" max="7682" width="3.21875" customWidth="1"/>
    <col min="7683" max="7683" width="27.109375" customWidth="1"/>
    <col min="7684" max="7684" width="10.109375" customWidth="1"/>
    <col min="7685" max="7685" width="10.77734375" customWidth="1"/>
    <col min="7686" max="7686" width="12.21875" customWidth="1"/>
    <col min="7687" max="7688" width="9.6640625" customWidth="1"/>
    <col min="7689" max="7689" width="10" customWidth="1"/>
    <col min="7690" max="7690" width="10.33203125" customWidth="1"/>
    <col min="7938" max="7938" width="3.21875" customWidth="1"/>
    <col min="7939" max="7939" width="27.109375" customWidth="1"/>
    <col min="7940" max="7940" width="10.109375" customWidth="1"/>
    <col min="7941" max="7941" width="10.77734375" customWidth="1"/>
    <col min="7942" max="7942" width="12.21875" customWidth="1"/>
    <col min="7943" max="7944" width="9.6640625" customWidth="1"/>
    <col min="7945" max="7945" width="10" customWidth="1"/>
    <col min="7946" max="7946" width="10.33203125" customWidth="1"/>
    <col min="8194" max="8194" width="3.21875" customWidth="1"/>
    <col min="8195" max="8195" width="27.109375" customWidth="1"/>
    <col min="8196" max="8196" width="10.109375" customWidth="1"/>
    <col min="8197" max="8197" width="10.77734375" customWidth="1"/>
    <col min="8198" max="8198" width="12.21875" customWidth="1"/>
    <col min="8199" max="8200" width="9.6640625" customWidth="1"/>
    <col min="8201" max="8201" width="10" customWidth="1"/>
    <col min="8202" max="8202" width="10.33203125" customWidth="1"/>
    <col min="8450" max="8450" width="3.21875" customWidth="1"/>
    <col min="8451" max="8451" width="27.109375" customWidth="1"/>
    <col min="8452" max="8452" width="10.109375" customWidth="1"/>
    <col min="8453" max="8453" width="10.77734375" customWidth="1"/>
    <col min="8454" max="8454" width="12.21875" customWidth="1"/>
    <col min="8455" max="8456" width="9.6640625" customWidth="1"/>
    <col min="8457" max="8457" width="10" customWidth="1"/>
    <col min="8458" max="8458" width="10.33203125" customWidth="1"/>
    <col min="8706" max="8706" width="3.21875" customWidth="1"/>
    <col min="8707" max="8707" width="27.109375" customWidth="1"/>
    <col min="8708" max="8708" width="10.109375" customWidth="1"/>
    <col min="8709" max="8709" width="10.77734375" customWidth="1"/>
    <col min="8710" max="8710" width="12.21875" customWidth="1"/>
    <col min="8711" max="8712" width="9.6640625" customWidth="1"/>
    <col min="8713" max="8713" width="10" customWidth="1"/>
    <col min="8714" max="8714" width="10.33203125" customWidth="1"/>
    <col min="8962" max="8962" width="3.21875" customWidth="1"/>
    <col min="8963" max="8963" width="27.109375" customWidth="1"/>
    <col min="8964" max="8964" width="10.109375" customWidth="1"/>
    <col min="8965" max="8965" width="10.77734375" customWidth="1"/>
    <col min="8966" max="8966" width="12.21875" customWidth="1"/>
    <col min="8967" max="8968" width="9.6640625" customWidth="1"/>
    <col min="8969" max="8969" width="10" customWidth="1"/>
    <col min="8970" max="8970" width="10.33203125" customWidth="1"/>
    <col min="9218" max="9218" width="3.21875" customWidth="1"/>
    <col min="9219" max="9219" width="27.109375" customWidth="1"/>
    <col min="9220" max="9220" width="10.109375" customWidth="1"/>
    <col min="9221" max="9221" width="10.77734375" customWidth="1"/>
    <col min="9222" max="9222" width="12.21875" customWidth="1"/>
    <col min="9223" max="9224" width="9.6640625" customWidth="1"/>
    <col min="9225" max="9225" width="10" customWidth="1"/>
    <col min="9226" max="9226" width="10.33203125" customWidth="1"/>
    <col min="9474" max="9474" width="3.21875" customWidth="1"/>
    <col min="9475" max="9475" width="27.109375" customWidth="1"/>
    <col min="9476" max="9476" width="10.109375" customWidth="1"/>
    <col min="9477" max="9477" width="10.77734375" customWidth="1"/>
    <col min="9478" max="9478" width="12.21875" customWidth="1"/>
    <col min="9479" max="9480" width="9.6640625" customWidth="1"/>
    <col min="9481" max="9481" width="10" customWidth="1"/>
    <col min="9482" max="9482" width="10.33203125" customWidth="1"/>
    <col min="9730" max="9730" width="3.21875" customWidth="1"/>
    <col min="9731" max="9731" width="27.109375" customWidth="1"/>
    <col min="9732" max="9732" width="10.109375" customWidth="1"/>
    <col min="9733" max="9733" width="10.77734375" customWidth="1"/>
    <col min="9734" max="9734" width="12.21875" customWidth="1"/>
    <col min="9735" max="9736" width="9.6640625" customWidth="1"/>
    <col min="9737" max="9737" width="10" customWidth="1"/>
    <col min="9738" max="9738" width="10.33203125" customWidth="1"/>
    <col min="9986" max="9986" width="3.21875" customWidth="1"/>
    <col min="9987" max="9987" width="27.109375" customWidth="1"/>
    <col min="9988" max="9988" width="10.109375" customWidth="1"/>
    <col min="9989" max="9989" width="10.77734375" customWidth="1"/>
    <col min="9990" max="9990" width="12.21875" customWidth="1"/>
    <col min="9991" max="9992" width="9.6640625" customWidth="1"/>
    <col min="9993" max="9993" width="10" customWidth="1"/>
    <col min="9994" max="9994" width="10.33203125" customWidth="1"/>
    <col min="10242" max="10242" width="3.21875" customWidth="1"/>
    <col min="10243" max="10243" width="27.109375" customWidth="1"/>
    <col min="10244" max="10244" width="10.109375" customWidth="1"/>
    <col min="10245" max="10245" width="10.77734375" customWidth="1"/>
    <col min="10246" max="10246" width="12.21875" customWidth="1"/>
    <col min="10247" max="10248" width="9.6640625" customWidth="1"/>
    <col min="10249" max="10249" width="10" customWidth="1"/>
    <col min="10250" max="10250" width="10.33203125" customWidth="1"/>
    <col min="10498" max="10498" width="3.21875" customWidth="1"/>
    <col min="10499" max="10499" width="27.109375" customWidth="1"/>
    <col min="10500" max="10500" width="10.109375" customWidth="1"/>
    <col min="10501" max="10501" width="10.77734375" customWidth="1"/>
    <col min="10502" max="10502" width="12.21875" customWidth="1"/>
    <col min="10503" max="10504" width="9.6640625" customWidth="1"/>
    <col min="10505" max="10505" width="10" customWidth="1"/>
    <col min="10506" max="10506" width="10.33203125" customWidth="1"/>
    <col min="10754" max="10754" width="3.21875" customWidth="1"/>
    <col min="10755" max="10755" width="27.109375" customWidth="1"/>
    <col min="10756" max="10756" width="10.109375" customWidth="1"/>
    <col min="10757" max="10757" width="10.77734375" customWidth="1"/>
    <col min="10758" max="10758" width="12.21875" customWidth="1"/>
    <col min="10759" max="10760" width="9.6640625" customWidth="1"/>
    <col min="10761" max="10761" width="10" customWidth="1"/>
    <col min="10762" max="10762" width="10.33203125" customWidth="1"/>
    <col min="11010" max="11010" width="3.21875" customWidth="1"/>
    <col min="11011" max="11011" width="27.109375" customWidth="1"/>
    <col min="11012" max="11012" width="10.109375" customWidth="1"/>
    <col min="11013" max="11013" width="10.77734375" customWidth="1"/>
    <col min="11014" max="11014" width="12.21875" customWidth="1"/>
    <col min="11015" max="11016" width="9.6640625" customWidth="1"/>
    <col min="11017" max="11017" width="10" customWidth="1"/>
    <col min="11018" max="11018" width="10.33203125" customWidth="1"/>
    <col min="11266" max="11266" width="3.21875" customWidth="1"/>
    <col min="11267" max="11267" width="27.109375" customWidth="1"/>
    <col min="11268" max="11268" width="10.109375" customWidth="1"/>
    <col min="11269" max="11269" width="10.77734375" customWidth="1"/>
    <col min="11270" max="11270" width="12.21875" customWidth="1"/>
    <col min="11271" max="11272" width="9.6640625" customWidth="1"/>
    <col min="11273" max="11273" width="10" customWidth="1"/>
    <col min="11274" max="11274" width="10.33203125" customWidth="1"/>
    <col min="11522" max="11522" width="3.21875" customWidth="1"/>
    <col min="11523" max="11523" width="27.109375" customWidth="1"/>
    <col min="11524" max="11524" width="10.109375" customWidth="1"/>
    <col min="11525" max="11525" width="10.77734375" customWidth="1"/>
    <col min="11526" max="11526" width="12.21875" customWidth="1"/>
    <col min="11527" max="11528" width="9.6640625" customWidth="1"/>
    <col min="11529" max="11529" width="10" customWidth="1"/>
    <col min="11530" max="11530" width="10.33203125" customWidth="1"/>
    <col min="11778" max="11778" width="3.21875" customWidth="1"/>
    <col min="11779" max="11779" width="27.109375" customWidth="1"/>
    <col min="11780" max="11780" width="10.109375" customWidth="1"/>
    <col min="11781" max="11781" width="10.77734375" customWidth="1"/>
    <col min="11782" max="11782" width="12.21875" customWidth="1"/>
    <col min="11783" max="11784" width="9.6640625" customWidth="1"/>
    <col min="11785" max="11785" width="10" customWidth="1"/>
    <col min="11786" max="11786" width="10.33203125" customWidth="1"/>
    <col min="12034" max="12034" width="3.21875" customWidth="1"/>
    <col min="12035" max="12035" width="27.109375" customWidth="1"/>
    <col min="12036" max="12036" width="10.109375" customWidth="1"/>
    <col min="12037" max="12037" width="10.77734375" customWidth="1"/>
    <col min="12038" max="12038" width="12.21875" customWidth="1"/>
    <col min="12039" max="12040" width="9.6640625" customWidth="1"/>
    <col min="12041" max="12041" width="10" customWidth="1"/>
    <col min="12042" max="12042" width="10.33203125" customWidth="1"/>
    <col min="12290" max="12290" width="3.21875" customWidth="1"/>
    <col min="12291" max="12291" width="27.109375" customWidth="1"/>
    <col min="12292" max="12292" width="10.109375" customWidth="1"/>
    <col min="12293" max="12293" width="10.77734375" customWidth="1"/>
    <col min="12294" max="12294" width="12.21875" customWidth="1"/>
    <col min="12295" max="12296" width="9.6640625" customWidth="1"/>
    <col min="12297" max="12297" width="10" customWidth="1"/>
    <col min="12298" max="12298" width="10.33203125" customWidth="1"/>
    <col min="12546" max="12546" width="3.21875" customWidth="1"/>
    <col min="12547" max="12547" width="27.109375" customWidth="1"/>
    <col min="12548" max="12548" width="10.109375" customWidth="1"/>
    <col min="12549" max="12549" width="10.77734375" customWidth="1"/>
    <col min="12550" max="12550" width="12.21875" customWidth="1"/>
    <col min="12551" max="12552" width="9.6640625" customWidth="1"/>
    <col min="12553" max="12553" width="10" customWidth="1"/>
    <col min="12554" max="12554" width="10.33203125" customWidth="1"/>
    <col min="12802" max="12802" width="3.21875" customWidth="1"/>
    <col min="12803" max="12803" width="27.109375" customWidth="1"/>
    <col min="12804" max="12804" width="10.109375" customWidth="1"/>
    <col min="12805" max="12805" width="10.77734375" customWidth="1"/>
    <col min="12806" max="12806" width="12.21875" customWidth="1"/>
    <col min="12807" max="12808" width="9.6640625" customWidth="1"/>
    <col min="12809" max="12809" width="10" customWidth="1"/>
    <col min="12810" max="12810" width="10.33203125" customWidth="1"/>
    <col min="13058" max="13058" width="3.21875" customWidth="1"/>
    <col min="13059" max="13059" width="27.109375" customWidth="1"/>
    <col min="13060" max="13060" width="10.109375" customWidth="1"/>
    <col min="13061" max="13061" width="10.77734375" customWidth="1"/>
    <col min="13062" max="13062" width="12.21875" customWidth="1"/>
    <col min="13063" max="13064" width="9.6640625" customWidth="1"/>
    <col min="13065" max="13065" width="10" customWidth="1"/>
    <col min="13066" max="13066" width="10.33203125" customWidth="1"/>
    <col min="13314" max="13314" width="3.21875" customWidth="1"/>
    <col min="13315" max="13315" width="27.109375" customWidth="1"/>
    <col min="13316" max="13316" width="10.109375" customWidth="1"/>
    <col min="13317" max="13317" width="10.77734375" customWidth="1"/>
    <col min="13318" max="13318" width="12.21875" customWidth="1"/>
    <col min="13319" max="13320" width="9.6640625" customWidth="1"/>
    <col min="13321" max="13321" width="10" customWidth="1"/>
    <col min="13322" max="13322" width="10.33203125" customWidth="1"/>
    <col min="13570" max="13570" width="3.21875" customWidth="1"/>
    <col min="13571" max="13571" width="27.109375" customWidth="1"/>
    <col min="13572" max="13572" width="10.109375" customWidth="1"/>
    <col min="13573" max="13573" width="10.77734375" customWidth="1"/>
    <col min="13574" max="13574" width="12.21875" customWidth="1"/>
    <col min="13575" max="13576" width="9.6640625" customWidth="1"/>
    <col min="13577" max="13577" width="10" customWidth="1"/>
    <col min="13578" max="13578" width="10.33203125" customWidth="1"/>
    <col min="13826" max="13826" width="3.21875" customWidth="1"/>
    <col min="13827" max="13827" width="27.109375" customWidth="1"/>
    <col min="13828" max="13828" width="10.109375" customWidth="1"/>
    <col min="13829" max="13829" width="10.77734375" customWidth="1"/>
    <col min="13830" max="13830" width="12.21875" customWidth="1"/>
    <col min="13831" max="13832" width="9.6640625" customWidth="1"/>
    <col min="13833" max="13833" width="10" customWidth="1"/>
    <col min="13834" max="13834" width="10.33203125" customWidth="1"/>
    <col min="14082" max="14082" width="3.21875" customWidth="1"/>
    <col min="14083" max="14083" width="27.109375" customWidth="1"/>
    <col min="14084" max="14084" width="10.109375" customWidth="1"/>
    <col min="14085" max="14085" width="10.77734375" customWidth="1"/>
    <col min="14086" max="14086" width="12.21875" customWidth="1"/>
    <col min="14087" max="14088" width="9.6640625" customWidth="1"/>
    <col min="14089" max="14089" width="10" customWidth="1"/>
    <col min="14090" max="14090" width="10.33203125" customWidth="1"/>
    <col min="14338" max="14338" width="3.21875" customWidth="1"/>
    <col min="14339" max="14339" width="27.109375" customWidth="1"/>
    <col min="14340" max="14340" width="10.109375" customWidth="1"/>
    <col min="14341" max="14341" width="10.77734375" customWidth="1"/>
    <col min="14342" max="14342" width="12.21875" customWidth="1"/>
    <col min="14343" max="14344" width="9.6640625" customWidth="1"/>
    <col min="14345" max="14345" width="10" customWidth="1"/>
    <col min="14346" max="14346" width="10.33203125" customWidth="1"/>
    <col min="14594" max="14594" width="3.21875" customWidth="1"/>
    <col min="14595" max="14595" width="27.109375" customWidth="1"/>
    <col min="14596" max="14596" width="10.109375" customWidth="1"/>
    <col min="14597" max="14597" width="10.77734375" customWidth="1"/>
    <col min="14598" max="14598" width="12.21875" customWidth="1"/>
    <col min="14599" max="14600" width="9.6640625" customWidth="1"/>
    <col min="14601" max="14601" width="10" customWidth="1"/>
    <col min="14602" max="14602" width="10.33203125" customWidth="1"/>
    <col min="14850" max="14850" width="3.21875" customWidth="1"/>
    <col min="14851" max="14851" width="27.109375" customWidth="1"/>
    <col min="14852" max="14852" width="10.109375" customWidth="1"/>
    <col min="14853" max="14853" width="10.77734375" customWidth="1"/>
    <col min="14854" max="14854" width="12.21875" customWidth="1"/>
    <col min="14855" max="14856" width="9.6640625" customWidth="1"/>
    <col min="14857" max="14857" width="10" customWidth="1"/>
    <col min="14858" max="14858" width="10.33203125" customWidth="1"/>
    <col min="15106" max="15106" width="3.21875" customWidth="1"/>
    <col min="15107" max="15107" width="27.109375" customWidth="1"/>
    <col min="15108" max="15108" width="10.109375" customWidth="1"/>
    <col min="15109" max="15109" width="10.77734375" customWidth="1"/>
    <col min="15110" max="15110" width="12.21875" customWidth="1"/>
    <col min="15111" max="15112" width="9.6640625" customWidth="1"/>
    <col min="15113" max="15113" width="10" customWidth="1"/>
    <col min="15114" max="15114" width="10.33203125" customWidth="1"/>
    <col min="15362" max="15362" width="3.21875" customWidth="1"/>
    <col min="15363" max="15363" width="27.109375" customWidth="1"/>
    <col min="15364" max="15364" width="10.109375" customWidth="1"/>
    <col min="15365" max="15365" width="10.77734375" customWidth="1"/>
    <col min="15366" max="15366" width="12.21875" customWidth="1"/>
    <col min="15367" max="15368" width="9.6640625" customWidth="1"/>
    <col min="15369" max="15369" width="10" customWidth="1"/>
    <col min="15370" max="15370" width="10.33203125" customWidth="1"/>
    <col min="15618" max="15618" width="3.21875" customWidth="1"/>
    <col min="15619" max="15619" width="27.109375" customWidth="1"/>
    <col min="15620" max="15620" width="10.109375" customWidth="1"/>
    <col min="15621" max="15621" width="10.77734375" customWidth="1"/>
    <col min="15622" max="15622" width="12.21875" customWidth="1"/>
    <col min="15623" max="15624" width="9.6640625" customWidth="1"/>
    <col min="15625" max="15625" width="10" customWidth="1"/>
    <col min="15626" max="15626" width="10.33203125" customWidth="1"/>
    <col min="15874" max="15874" width="3.21875" customWidth="1"/>
    <col min="15875" max="15875" width="27.109375" customWidth="1"/>
    <col min="15876" max="15876" width="10.109375" customWidth="1"/>
    <col min="15877" max="15877" width="10.77734375" customWidth="1"/>
    <col min="15878" max="15878" width="12.21875" customWidth="1"/>
    <col min="15879" max="15880" width="9.6640625" customWidth="1"/>
    <col min="15881" max="15881" width="10" customWidth="1"/>
    <col min="15882" max="15882" width="10.33203125" customWidth="1"/>
    <col min="16130" max="16130" width="3.21875" customWidth="1"/>
    <col min="16131" max="16131" width="27.109375" customWidth="1"/>
    <col min="16132" max="16132" width="10.109375" customWidth="1"/>
    <col min="16133" max="16133" width="10.77734375" customWidth="1"/>
    <col min="16134" max="16134" width="12.21875" customWidth="1"/>
    <col min="16135" max="16136" width="9.6640625" customWidth="1"/>
    <col min="16137" max="16137" width="10" customWidth="1"/>
    <col min="16138" max="16138" width="10.33203125" customWidth="1"/>
  </cols>
  <sheetData>
    <row r="1" spans="1:15" x14ac:dyDescent="0.2">
      <c r="A1" s="52"/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</row>
    <row r="2" spans="1:15" ht="20.25" x14ac:dyDescent="0.3">
      <c r="A2" s="52"/>
      <c r="B2" s="125" t="s">
        <v>29</v>
      </c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</row>
    <row r="3" spans="1:15" ht="15.75" thickBot="1" x14ac:dyDescent="0.25">
      <c r="A3" s="52"/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</row>
    <row r="4" spans="1:15" ht="16.5" thickTop="1" x14ac:dyDescent="0.25">
      <c r="A4" s="52"/>
      <c r="B4" s="72" t="s">
        <v>48</v>
      </c>
      <c r="C4" s="73"/>
      <c r="D4" s="74"/>
      <c r="E4" s="75"/>
      <c r="F4" s="76"/>
      <c r="G4" s="52"/>
      <c r="O4" s="52"/>
    </row>
    <row r="5" spans="1:15" x14ac:dyDescent="0.2">
      <c r="A5" s="52"/>
      <c r="B5" s="77"/>
      <c r="C5" s="64"/>
      <c r="D5" s="65"/>
      <c r="E5" s="3"/>
      <c r="F5" s="78"/>
      <c r="G5" s="52"/>
      <c r="O5" s="52"/>
    </row>
    <row r="6" spans="1:15" ht="15.75" x14ac:dyDescent="0.25">
      <c r="A6" s="52"/>
      <c r="B6" s="79" t="s">
        <v>1</v>
      </c>
      <c r="C6" s="16" t="s">
        <v>21</v>
      </c>
      <c r="D6" s="12"/>
      <c r="E6" s="16" t="s">
        <v>23</v>
      </c>
      <c r="F6" s="94"/>
      <c r="G6" s="52"/>
      <c r="O6" s="52"/>
    </row>
    <row r="7" spans="1:15" x14ac:dyDescent="0.2">
      <c r="A7" s="52"/>
      <c r="B7" s="80" t="s">
        <v>17</v>
      </c>
      <c r="C7" s="2"/>
      <c r="D7" s="13"/>
      <c r="E7" s="46">
        <f>C7*I22</f>
        <v>0</v>
      </c>
      <c r="F7" s="81"/>
      <c r="G7" s="52"/>
      <c r="O7" s="52"/>
    </row>
    <row r="8" spans="1:15" x14ac:dyDescent="0.2">
      <c r="A8" s="52"/>
      <c r="B8" s="80" t="s">
        <v>18</v>
      </c>
      <c r="C8" s="2"/>
      <c r="D8" s="13"/>
      <c r="E8" s="46">
        <f>C8*J22</f>
        <v>0</v>
      </c>
      <c r="F8" s="81"/>
      <c r="G8" s="52"/>
      <c r="O8" s="52"/>
    </row>
    <row r="9" spans="1:15" ht="15" customHeight="1" x14ac:dyDescent="0.2">
      <c r="A9" s="52"/>
      <c r="B9" s="80" t="s">
        <v>19</v>
      </c>
      <c r="C9" s="2"/>
      <c r="D9" s="13"/>
      <c r="E9" s="46">
        <f>C9*K22</f>
        <v>0</v>
      </c>
      <c r="F9" s="81"/>
      <c r="G9" s="52"/>
      <c r="O9" s="52"/>
    </row>
    <row r="10" spans="1:15" ht="15" customHeight="1" x14ac:dyDescent="0.25">
      <c r="A10" s="52"/>
      <c r="B10" s="82" t="s">
        <v>2</v>
      </c>
      <c r="C10" s="53"/>
      <c r="D10" s="13"/>
      <c r="E10" s="56"/>
      <c r="F10" s="81"/>
      <c r="G10" s="52"/>
      <c r="O10" s="52"/>
    </row>
    <row r="11" spans="1:15" x14ac:dyDescent="0.2">
      <c r="A11" s="52"/>
      <c r="B11" s="80" t="s">
        <v>20</v>
      </c>
      <c r="C11" s="2"/>
      <c r="D11" s="13"/>
      <c r="E11" s="46">
        <f>C11*L22</f>
        <v>0</v>
      </c>
      <c r="F11" s="81"/>
      <c r="G11" s="52"/>
      <c r="H11" s="52"/>
      <c r="I11" s="52"/>
      <c r="J11" s="52"/>
      <c r="K11" s="52"/>
      <c r="L11" s="52"/>
      <c r="M11" s="52"/>
      <c r="N11" s="52"/>
      <c r="O11" s="52"/>
    </row>
    <row r="12" spans="1:15" x14ac:dyDescent="0.2">
      <c r="A12" s="52"/>
      <c r="B12" s="83" t="s">
        <v>7</v>
      </c>
      <c r="C12" s="2"/>
      <c r="D12" s="13"/>
      <c r="E12" s="46">
        <f>C12*M22</f>
        <v>0</v>
      </c>
      <c r="F12" s="81"/>
      <c r="G12" s="52"/>
      <c r="H12" s="52"/>
      <c r="I12" s="52"/>
      <c r="J12" s="52"/>
      <c r="K12" s="52"/>
      <c r="L12" s="52"/>
      <c r="M12" s="52"/>
      <c r="N12" s="52"/>
      <c r="O12" s="52"/>
    </row>
    <row r="13" spans="1:15" x14ac:dyDescent="0.2">
      <c r="A13" s="52"/>
      <c r="B13" s="83" t="s">
        <v>8</v>
      </c>
      <c r="C13" s="2"/>
      <c r="D13" s="14"/>
      <c r="E13" s="46">
        <f>C13*N22</f>
        <v>0</v>
      </c>
      <c r="F13" s="81"/>
      <c r="G13" s="52"/>
      <c r="H13" s="52"/>
      <c r="I13" s="52"/>
      <c r="J13" s="52"/>
      <c r="K13" s="52"/>
      <c r="L13" s="52"/>
      <c r="M13" s="52"/>
      <c r="N13" s="52"/>
      <c r="O13" s="52"/>
    </row>
    <row r="14" spans="1:15" ht="15.75" thickBot="1" x14ac:dyDescent="0.25">
      <c r="A14" s="52"/>
      <c r="B14" s="83" t="s">
        <v>46</v>
      </c>
      <c r="C14" s="155">
        <f>IF(SUM(C7:C13)&lt;15,SUM(C7:C13),"Invalid")</f>
        <v>0</v>
      </c>
      <c r="D14" s="3"/>
      <c r="E14" s="47"/>
      <c r="F14" s="84"/>
      <c r="G14" s="52"/>
      <c r="H14" s="52"/>
      <c r="I14" s="52"/>
      <c r="J14" s="52"/>
      <c r="K14" s="52"/>
      <c r="L14" s="52"/>
      <c r="M14" s="52"/>
      <c r="N14" s="52"/>
      <c r="O14" s="52"/>
    </row>
    <row r="15" spans="1:15" ht="16.5" thickTop="1" thickBot="1" x14ac:dyDescent="0.25">
      <c r="A15" s="52"/>
      <c r="B15" s="85" t="s">
        <v>14</v>
      </c>
      <c r="C15" s="11"/>
      <c r="D15" s="15"/>
      <c r="E15" s="48">
        <f>SUM(E7:E13)</f>
        <v>0</v>
      </c>
      <c r="F15" s="84"/>
      <c r="G15" s="52"/>
      <c r="H15" s="52"/>
      <c r="I15" s="52"/>
      <c r="J15" s="52"/>
      <c r="K15" s="52"/>
      <c r="L15" s="52"/>
      <c r="M15" s="52"/>
      <c r="N15" s="52"/>
      <c r="O15" s="52"/>
    </row>
    <row r="16" spans="1:15" ht="16.5" thickTop="1" thickBot="1" x14ac:dyDescent="0.25">
      <c r="A16" s="52"/>
      <c r="B16" s="86"/>
      <c r="C16" s="87"/>
      <c r="D16" s="87"/>
      <c r="E16" s="87"/>
      <c r="F16" s="88"/>
      <c r="G16" s="52"/>
      <c r="H16" s="52"/>
      <c r="I16" s="52"/>
      <c r="J16" s="52"/>
      <c r="K16" s="52"/>
      <c r="L16" s="52"/>
      <c r="M16" s="52"/>
      <c r="N16" s="52"/>
      <c r="O16" s="52"/>
    </row>
    <row r="17" spans="1:15" ht="16.5" thickTop="1" thickBot="1" x14ac:dyDescent="0.25">
      <c r="A17" s="52"/>
      <c r="B17" s="52"/>
      <c r="C17" s="52"/>
      <c r="D17" s="52"/>
      <c r="E17" s="52"/>
      <c r="F17" s="52"/>
      <c r="G17" s="52"/>
      <c r="H17" s="121" t="s">
        <v>42</v>
      </c>
      <c r="I17" s="107"/>
      <c r="J17" s="108"/>
      <c r="K17" s="107"/>
      <c r="L17" s="107"/>
      <c r="M17" s="107"/>
      <c r="N17" s="109"/>
      <c r="O17" s="52"/>
    </row>
    <row r="18" spans="1:15" ht="16.5" thickTop="1" x14ac:dyDescent="0.25">
      <c r="A18" s="52"/>
      <c r="B18" s="72" t="s">
        <v>22</v>
      </c>
      <c r="C18" s="73"/>
      <c r="D18" s="74"/>
      <c r="E18" s="75"/>
      <c r="F18" s="76"/>
      <c r="G18" s="52"/>
      <c r="H18" s="38"/>
      <c r="I18" s="43">
        <v>0.2</v>
      </c>
      <c r="J18" s="44" t="s">
        <v>49</v>
      </c>
      <c r="K18" s="45"/>
      <c r="L18" s="45"/>
      <c r="M18" s="45"/>
      <c r="N18" s="42"/>
      <c r="O18" s="52"/>
    </row>
    <row r="19" spans="1:15" x14ac:dyDescent="0.2">
      <c r="A19" s="52"/>
      <c r="B19" s="77"/>
      <c r="C19" s="64"/>
      <c r="D19" s="65"/>
      <c r="E19" s="3"/>
      <c r="F19" s="78"/>
      <c r="G19" s="52"/>
      <c r="H19" s="27"/>
      <c r="I19" s="24" t="s">
        <v>1</v>
      </c>
      <c r="J19" s="24"/>
      <c r="K19" s="24"/>
      <c r="L19" s="24" t="s">
        <v>2</v>
      </c>
      <c r="M19" s="24"/>
      <c r="N19" s="26"/>
      <c r="O19" s="52"/>
    </row>
    <row r="20" spans="1:15" s="5" customFormat="1" ht="15.75" x14ac:dyDescent="0.25">
      <c r="A20" s="110"/>
      <c r="B20" s="79" t="s">
        <v>1</v>
      </c>
      <c r="C20" s="16" t="s">
        <v>21</v>
      </c>
      <c r="D20" s="12"/>
      <c r="E20" s="16" t="s">
        <v>23</v>
      </c>
      <c r="F20" s="94"/>
      <c r="G20" s="52"/>
      <c r="H20" s="34" t="s">
        <v>24</v>
      </c>
      <c r="I20" s="32" t="s">
        <v>3</v>
      </c>
      <c r="J20" s="32" t="s">
        <v>4</v>
      </c>
      <c r="K20" s="32" t="s">
        <v>5</v>
      </c>
      <c r="L20" s="32" t="s">
        <v>6</v>
      </c>
      <c r="M20" s="32" t="s">
        <v>7</v>
      </c>
      <c r="N20" s="35" t="s">
        <v>8</v>
      </c>
      <c r="O20" s="110"/>
    </row>
    <row r="21" spans="1:15" x14ac:dyDescent="0.2">
      <c r="A21" s="52"/>
      <c r="B21" s="80" t="s">
        <v>17</v>
      </c>
      <c r="C21" s="2"/>
      <c r="D21" s="13"/>
      <c r="E21" s="49">
        <f>C21*I30</f>
        <v>0</v>
      </c>
      <c r="F21" s="89"/>
      <c r="G21" s="111"/>
      <c r="H21" s="34" t="s">
        <v>9</v>
      </c>
      <c r="I21" s="33">
        <f>'[1]Apart up to 56m2'!G59</f>
        <v>50495.115142313516</v>
      </c>
      <c r="J21" s="33">
        <v>50648</v>
      </c>
      <c r="K21" s="33">
        <v>52479</v>
      </c>
      <c r="L21" s="33">
        <v>46241</v>
      </c>
      <c r="M21" s="33">
        <v>56181</v>
      </c>
      <c r="N21" s="36">
        <v>58315</v>
      </c>
      <c r="O21" s="52"/>
    </row>
    <row r="22" spans="1:15" x14ac:dyDescent="0.2">
      <c r="A22" s="52"/>
      <c r="B22" s="80" t="s">
        <v>18</v>
      </c>
      <c r="C22" s="2"/>
      <c r="D22" s="13"/>
      <c r="E22" s="49">
        <f>C22*J30</f>
        <v>0</v>
      </c>
      <c r="F22" s="89"/>
      <c r="G22" s="111"/>
      <c r="H22" s="28" t="s">
        <v>10</v>
      </c>
      <c r="I22" s="37">
        <f>I21*I18</f>
        <v>10099.023028462703</v>
      </c>
      <c r="J22" s="37">
        <f>J21*I18</f>
        <v>10129.6</v>
      </c>
      <c r="K22" s="37">
        <f>K21*I18</f>
        <v>10495.800000000001</v>
      </c>
      <c r="L22" s="37">
        <f>L21*I18</f>
        <v>9248.2000000000007</v>
      </c>
      <c r="M22" s="37">
        <f>M21*I18</f>
        <v>11236.2</v>
      </c>
      <c r="N22" s="17">
        <f>N21*I18</f>
        <v>11663</v>
      </c>
      <c r="O22" s="52"/>
    </row>
    <row r="23" spans="1:15" ht="15" customHeight="1" x14ac:dyDescent="0.25">
      <c r="A23" s="52"/>
      <c r="B23" s="80" t="s">
        <v>19</v>
      </c>
      <c r="C23" s="2"/>
      <c r="D23" s="13"/>
      <c r="E23" s="49">
        <f>C23*K30</f>
        <v>0</v>
      </c>
      <c r="F23" s="89"/>
      <c r="G23" s="112"/>
      <c r="H23" s="52"/>
      <c r="I23" s="52"/>
      <c r="J23" s="52"/>
      <c r="K23" s="52"/>
      <c r="L23" s="52"/>
      <c r="M23" s="52"/>
      <c r="N23" s="52"/>
      <c r="O23" s="52"/>
    </row>
    <row r="24" spans="1:15" ht="15" customHeight="1" x14ac:dyDescent="0.25">
      <c r="A24" s="52"/>
      <c r="B24" s="82" t="s">
        <v>2</v>
      </c>
      <c r="C24" s="53"/>
      <c r="D24" s="13"/>
      <c r="E24" s="55"/>
      <c r="F24" s="89"/>
      <c r="G24" s="113"/>
      <c r="H24" s="52"/>
      <c r="I24" s="52"/>
      <c r="J24" s="52"/>
      <c r="K24" s="52"/>
      <c r="L24" s="52"/>
      <c r="M24" s="52"/>
      <c r="N24" s="52"/>
      <c r="O24" s="52"/>
    </row>
    <row r="25" spans="1:15" x14ac:dyDescent="0.2">
      <c r="A25" s="52"/>
      <c r="B25" s="80" t="s">
        <v>20</v>
      </c>
      <c r="C25" s="2"/>
      <c r="D25" s="13"/>
      <c r="E25" s="49">
        <f>C25*L30</f>
        <v>0</v>
      </c>
      <c r="F25" s="89"/>
      <c r="G25" s="52"/>
      <c r="H25" s="121" t="s">
        <v>42</v>
      </c>
      <c r="I25" s="52"/>
      <c r="J25" s="52"/>
      <c r="K25" s="52"/>
      <c r="L25" s="52"/>
      <c r="M25" s="52"/>
      <c r="N25" s="52"/>
      <c r="O25" s="52"/>
    </row>
    <row r="26" spans="1:15" x14ac:dyDescent="0.2">
      <c r="A26" s="52"/>
      <c r="B26" s="83" t="s">
        <v>7</v>
      </c>
      <c r="C26" s="2"/>
      <c r="D26" s="13"/>
      <c r="E26" s="49">
        <f>C26*M30</f>
        <v>0</v>
      </c>
      <c r="F26" s="89"/>
      <c r="G26" s="52"/>
      <c r="H26" s="38"/>
      <c r="I26" s="39">
        <v>0.35</v>
      </c>
      <c r="J26" s="40" t="s">
        <v>12</v>
      </c>
      <c r="K26" s="39"/>
      <c r="L26" s="41"/>
      <c r="M26" s="40"/>
      <c r="N26" s="42"/>
      <c r="O26" s="52"/>
    </row>
    <row r="27" spans="1:15" s="5" customFormat="1" x14ac:dyDescent="0.2">
      <c r="A27" s="110"/>
      <c r="B27" s="83" t="s">
        <v>8</v>
      </c>
      <c r="C27" s="2"/>
      <c r="D27" s="14"/>
      <c r="E27" s="49">
        <f>C27*N30</f>
        <v>0</v>
      </c>
      <c r="F27" s="89"/>
      <c r="G27" s="52"/>
      <c r="H27" s="25"/>
      <c r="I27" s="22" t="s">
        <v>1</v>
      </c>
      <c r="J27" s="21"/>
      <c r="K27" s="20"/>
      <c r="L27" s="23" t="s">
        <v>2</v>
      </c>
      <c r="M27" s="21"/>
      <c r="N27" s="26"/>
      <c r="O27" s="110"/>
    </row>
    <row r="28" spans="1:15" ht="15.75" thickBot="1" x14ac:dyDescent="0.25">
      <c r="A28" s="52"/>
      <c r="B28" s="83" t="s">
        <v>47</v>
      </c>
      <c r="C28" s="155" t="str">
        <f>IF(SUM(C21:C27)&gt;14,SUM(C21:C27),"Invalid")</f>
        <v>Invalid</v>
      </c>
      <c r="D28" s="3"/>
      <c r="E28" s="50"/>
      <c r="F28" s="90"/>
      <c r="G28" s="52"/>
      <c r="H28" s="34" t="s">
        <v>25</v>
      </c>
      <c r="I28" s="32" t="s">
        <v>3</v>
      </c>
      <c r="J28" s="32" t="s">
        <v>4</v>
      </c>
      <c r="K28" s="32" t="s">
        <v>5</v>
      </c>
      <c r="L28" s="32" t="s">
        <v>6</v>
      </c>
      <c r="M28" s="32" t="s">
        <v>7</v>
      </c>
      <c r="N28" s="35" t="s">
        <v>8</v>
      </c>
      <c r="O28" s="52"/>
    </row>
    <row r="29" spans="1:15" ht="16.5" thickTop="1" thickBot="1" x14ac:dyDescent="0.25">
      <c r="A29" s="52"/>
      <c r="B29" s="85" t="s">
        <v>14</v>
      </c>
      <c r="C29" s="11"/>
      <c r="D29" s="15"/>
      <c r="E29" s="51">
        <f>SUM(E21:E27)</f>
        <v>0</v>
      </c>
      <c r="F29" s="90"/>
      <c r="G29" s="52"/>
      <c r="H29" s="34" t="s">
        <v>9</v>
      </c>
      <c r="I29" s="33">
        <f t="shared" ref="I29:N29" si="0">I21</f>
        <v>50495.115142313516</v>
      </c>
      <c r="J29" s="33">
        <f t="shared" si="0"/>
        <v>50648</v>
      </c>
      <c r="K29" s="33">
        <f t="shared" si="0"/>
        <v>52479</v>
      </c>
      <c r="L29" s="33">
        <f t="shared" si="0"/>
        <v>46241</v>
      </c>
      <c r="M29" s="33">
        <f t="shared" si="0"/>
        <v>56181</v>
      </c>
      <c r="N29" s="36">
        <f t="shared" si="0"/>
        <v>58315</v>
      </c>
      <c r="O29" s="52"/>
    </row>
    <row r="30" spans="1:15" ht="17.25" thickTop="1" thickBot="1" x14ac:dyDescent="0.3">
      <c r="A30" s="52"/>
      <c r="B30" s="91"/>
      <c r="C30" s="92"/>
      <c r="D30" s="92"/>
      <c r="E30" s="92"/>
      <c r="F30" s="93"/>
      <c r="G30" s="114"/>
      <c r="H30" s="28" t="s">
        <v>13</v>
      </c>
      <c r="I30" s="29">
        <f>I29*I26</f>
        <v>17673.290299809731</v>
      </c>
      <c r="J30" s="30">
        <f>J29*I26</f>
        <v>17726.8</v>
      </c>
      <c r="K30" s="29">
        <f>K29*I26</f>
        <v>18367.649999999998</v>
      </c>
      <c r="L30" s="29">
        <f>L29*I26</f>
        <v>16184.349999999999</v>
      </c>
      <c r="M30" s="29">
        <f>M29*I26</f>
        <v>19663.349999999999</v>
      </c>
      <c r="N30" s="31">
        <f>N29*I26</f>
        <v>20410.25</v>
      </c>
      <c r="O30" s="52"/>
    </row>
    <row r="31" spans="1:15" ht="16.5" thickTop="1" x14ac:dyDescent="0.25">
      <c r="A31" s="52"/>
      <c r="B31" s="52"/>
      <c r="C31" s="115"/>
      <c r="D31" s="115"/>
      <c r="E31" s="115"/>
      <c r="F31" s="115"/>
      <c r="G31" s="115"/>
      <c r="H31" s="116"/>
      <c r="I31" s="52"/>
      <c r="J31" s="52"/>
      <c r="K31" s="52"/>
      <c r="L31" s="52"/>
      <c r="M31" s="52"/>
      <c r="N31" s="52"/>
      <c r="O31" s="52"/>
    </row>
    <row r="32" spans="1:15" ht="15.75" x14ac:dyDescent="0.25">
      <c r="A32" s="52"/>
      <c r="B32" s="126"/>
      <c r="C32" s="127"/>
      <c r="D32" s="127"/>
      <c r="E32" s="128"/>
      <c r="F32" s="128"/>
      <c r="G32" s="127"/>
      <c r="H32" s="129"/>
      <c r="I32" s="52"/>
      <c r="J32" s="52"/>
      <c r="K32" s="52"/>
      <c r="L32" s="52"/>
      <c r="M32" s="52"/>
      <c r="N32" s="52"/>
      <c r="O32" s="52"/>
    </row>
    <row r="33" spans="1:15" ht="15.75" x14ac:dyDescent="0.25">
      <c r="A33" s="52"/>
      <c r="B33" s="130"/>
      <c r="C33" s="116"/>
      <c r="D33" s="116"/>
      <c r="E33" s="131"/>
      <c r="F33" s="131"/>
      <c r="G33" s="116"/>
      <c r="H33" s="114"/>
      <c r="I33" s="52"/>
      <c r="J33" s="52"/>
      <c r="K33" s="52"/>
      <c r="L33" s="52"/>
      <c r="M33" s="52"/>
      <c r="N33" s="52"/>
      <c r="O33" s="52"/>
    </row>
    <row r="34" spans="1:15" x14ac:dyDescent="0.2">
      <c r="A34" s="52"/>
      <c r="B34" s="130"/>
      <c r="C34" s="129"/>
      <c r="D34" s="129"/>
      <c r="E34" s="132"/>
      <c r="F34" s="132"/>
      <c r="G34" s="129"/>
      <c r="H34" s="52"/>
      <c r="I34" s="52"/>
      <c r="J34" s="52"/>
      <c r="K34" s="52"/>
      <c r="L34" s="52"/>
      <c r="M34" s="52"/>
      <c r="N34" s="52"/>
      <c r="O34" s="52"/>
    </row>
    <row r="35" spans="1:15" ht="15.75" x14ac:dyDescent="0.25">
      <c r="A35" s="52"/>
      <c r="B35" s="114"/>
      <c r="C35" s="114"/>
      <c r="D35" s="114"/>
      <c r="E35" s="114"/>
      <c r="F35" s="114"/>
      <c r="G35" s="114"/>
      <c r="H35" s="52"/>
      <c r="I35" s="52"/>
      <c r="J35" s="52"/>
      <c r="K35" s="52"/>
      <c r="L35" s="52"/>
      <c r="M35" s="52"/>
      <c r="N35" s="52"/>
      <c r="O35" s="52"/>
    </row>
    <row r="36" spans="1:15" x14ac:dyDescent="0.2">
      <c r="B36" s="1"/>
      <c r="C36" s="1"/>
      <c r="D36" s="1"/>
      <c r="E36" s="1"/>
      <c r="F36" s="1"/>
      <c r="G36" s="1"/>
      <c r="H36" s="1"/>
      <c r="O36" s="52"/>
    </row>
    <row r="37" spans="1:15" x14ac:dyDescent="0.2">
      <c r="B37" s="1"/>
      <c r="C37" s="1"/>
      <c r="D37" s="1"/>
      <c r="E37" s="1"/>
      <c r="F37" s="1"/>
      <c r="G37" s="1"/>
      <c r="H37" s="1"/>
    </row>
    <row r="38" spans="1:15" x14ac:dyDescent="0.2">
      <c r="B38" s="1"/>
      <c r="C38" s="1"/>
      <c r="D38" s="1"/>
      <c r="E38" s="1"/>
      <c r="F38" s="1"/>
      <c r="G38" s="1"/>
      <c r="H38" s="1"/>
    </row>
    <row r="39" spans="1:15" x14ac:dyDescent="0.2">
      <c r="B39" s="1"/>
      <c r="C39" s="1"/>
      <c r="D39" s="1"/>
      <c r="E39" s="1"/>
      <c r="F39" s="1"/>
      <c r="G39" s="1"/>
      <c r="H39" s="1"/>
    </row>
    <row r="40" spans="1:15" x14ac:dyDescent="0.2">
      <c r="B40" s="1"/>
      <c r="C40" s="1"/>
      <c r="D40" s="1"/>
      <c r="E40" s="1"/>
      <c r="F40" s="1"/>
      <c r="G40" s="1"/>
      <c r="H40" s="1"/>
    </row>
    <row r="41" spans="1:15" x14ac:dyDescent="0.2">
      <c r="B41" s="1"/>
      <c r="C41" s="1"/>
      <c r="D41" s="1"/>
      <c r="E41" s="1"/>
      <c r="F41" s="1"/>
      <c r="G41" s="1"/>
      <c r="H41" s="1"/>
    </row>
    <row r="42" spans="1:15" x14ac:dyDescent="0.2">
      <c r="B42" s="1"/>
      <c r="C42" s="1"/>
      <c r="D42" s="1"/>
      <c r="E42" s="1"/>
      <c r="F42" s="1"/>
      <c r="G42" s="1"/>
      <c r="H42" s="1"/>
    </row>
    <row r="43" spans="1:15" x14ac:dyDescent="0.2">
      <c r="B43" s="1"/>
      <c r="C43" s="1"/>
      <c r="D43" s="1"/>
      <c r="E43" s="1"/>
      <c r="F43" s="1"/>
      <c r="G43" s="1"/>
      <c r="H43" s="1"/>
    </row>
    <row r="44" spans="1:15" x14ac:dyDescent="0.2">
      <c r="B44" s="1"/>
      <c r="C44" s="1"/>
      <c r="D44" s="1"/>
      <c r="E44" s="1"/>
      <c r="F44" s="1"/>
      <c r="G44" s="1"/>
      <c r="H44" s="1"/>
    </row>
    <row r="45" spans="1:15" x14ac:dyDescent="0.2">
      <c r="B45" s="1"/>
      <c r="C45" s="1"/>
      <c r="D45" s="1"/>
      <c r="E45" s="1"/>
      <c r="F45" s="1"/>
      <c r="G45" s="1"/>
      <c r="H45" s="1"/>
    </row>
    <row r="46" spans="1:15" x14ac:dyDescent="0.2">
      <c r="B46" s="1"/>
      <c r="C46" s="1"/>
      <c r="D46" s="1"/>
      <c r="E46" s="1"/>
      <c r="F46" s="1"/>
      <c r="G46" s="1"/>
      <c r="H46" s="1"/>
    </row>
    <row r="47" spans="1:15" x14ac:dyDescent="0.2">
      <c r="B47" s="1"/>
      <c r="C47" s="1"/>
      <c r="D47" s="1"/>
      <c r="E47" s="1"/>
      <c r="F47" s="1"/>
      <c r="G47" s="1"/>
      <c r="H47" s="1"/>
    </row>
    <row r="48" spans="1:15" x14ac:dyDescent="0.2">
      <c r="B48" s="1"/>
      <c r="C48" s="1"/>
      <c r="D48" s="1"/>
      <c r="E48" s="1"/>
      <c r="F48" s="1"/>
      <c r="G48" s="1"/>
      <c r="H48" s="1"/>
    </row>
    <row r="49" spans="2:8" x14ac:dyDescent="0.2">
      <c r="B49" s="1"/>
      <c r="C49" s="1"/>
      <c r="D49" s="1"/>
      <c r="E49" s="1"/>
      <c r="F49" s="1"/>
      <c r="G49" s="1"/>
      <c r="H49" s="1"/>
    </row>
    <row r="50" spans="2:8" x14ac:dyDescent="0.2">
      <c r="B50" s="1"/>
      <c r="C50" s="1"/>
      <c r="D50" s="1"/>
      <c r="E50" s="1"/>
      <c r="F50" s="1"/>
      <c r="G50" s="1"/>
      <c r="H50" s="1"/>
    </row>
    <row r="51" spans="2:8" x14ac:dyDescent="0.2">
      <c r="B51" s="1"/>
      <c r="C51" s="1"/>
      <c r="D51" s="1"/>
      <c r="E51" s="1"/>
      <c r="F51" s="1"/>
      <c r="G51" s="1"/>
    </row>
    <row r="52" spans="2:8" x14ac:dyDescent="0.2">
      <c r="B52" s="1"/>
      <c r="C52" s="1"/>
      <c r="D52" s="1"/>
      <c r="E52" s="1"/>
      <c r="F52" s="1"/>
      <c r="G52" s="1"/>
    </row>
    <row r="53" spans="2:8" x14ac:dyDescent="0.2">
      <c r="B53" s="1"/>
    </row>
    <row r="54" spans="2:8" x14ac:dyDescent="0.2">
      <c r="B54" s="1"/>
    </row>
  </sheetData>
  <pageMargins left="0.7" right="0.7" top="0.75" bottom="0.75" header="0.3" footer="0.3"/>
  <pageSetup paperSize="9" scale="7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O54"/>
  <sheetViews>
    <sheetView workbookViewId="0">
      <selection activeCell="B4" sqref="B4"/>
    </sheetView>
  </sheetViews>
  <sheetFormatPr defaultRowHeight="15" x14ac:dyDescent="0.2"/>
  <cols>
    <col min="2" max="2" width="27.33203125" customWidth="1"/>
    <col min="3" max="3" width="5" customWidth="1"/>
    <col min="4" max="4" width="5.77734375" customWidth="1"/>
    <col min="5" max="5" width="14" customWidth="1"/>
    <col min="6" max="6" width="2.6640625" customWidth="1"/>
    <col min="7" max="7" width="9.77734375" customWidth="1"/>
    <col min="8" max="8" width="19.77734375" customWidth="1"/>
    <col min="9" max="10" width="8.88671875" customWidth="1"/>
    <col min="258" max="258" width="3.21875" customWidth="1"/>
    <col min="259" max="259" width="27.109375" customWidth="1"/>
    <col min="260" max="260" width="10.109375" customWidth="1"/>
    <col min="261" max="261" width="10.77734375" customWidth="1"/>
    <col min="262" max="262" width="12.21875" customWidth="1"/>
    <col min="263" max="264" width="9.6640625" customWidth="1"/>
    <col min="265" max="265" width="10" customWidth="1"/>
    <col min="266" max="266" width="10.33203125" customWidth="1"/>
    <col min="514" max="514" width="3.21875" customWidth="1"/>
    <col min="515" max="515" width="27.109375" customWidth="1"/>
    <col min="516" max="516" width="10.109375" customWidth="1"/>
    <col min="517" max="517" width="10.77734375" customWidth="1"/>
    <col min="518" max="518" width="12.21875" customWidth="1"/>
    <col min="519" max="520" width="9.6640625" customWidth="1"/>
    <col min="521" max="521" width="10" customWidth="1"/>
    <col min="522" max="522" width="10.33203125" customWidth="1"/>
    <col min="770" max="770" width="3.21875" customWidth="1"/>
    <col min="771" max="771" width="27.109375" customWidth="1"/>
    <col min="772" max="772" width="10.109375" customWidth="1"/>
    <col min="773" max="773" width="10.77734375" customWidth="1"/>
    <col min="774" max="774" width="12.21875" customWidth="1"/>
    <col min="775" max="776" width="9.6640625" customWidth="1"/>
    <col min="777" max="777" width="10" customWidth="1"/>
    <col min="778" max="778" width="10.33203125" customWidth="1"/>
    <col min="1026" max="1026" width="3.21875" customWidth="1"/>
    <col min="1027" max="1027" width="27.109375" customWidth="1"/>
    <col min="1028" max="1028" width="10.109375" customWidth="1"/>
    <col min="1029" max="1029" width="10.77734375" customWidth="1"/>
    <col min="1030" max="1030" width="12.21875" customWidth="1"/>
    <col min="1031" max="1032" width="9.6640625" customWidth="1"/>
    <col min="1033" max="1033" width="10" customWidth="1"/>
    <col min="1034" max="1034" width="10.33203125" customWidth="1"/>
    <col min="1282" max="1282" width="3.21875" customWidth="1"/>
    <col min="1283" max="1283" width="27.109375" customWidth="1"/>
    <col min="1284" max="1284" width="10.109375" customWidth="1"/>
    <col min="1285" max="1285" width="10.77734375" customWidth="1"/>
    <col min="1286" max="1286" width="12.21875" customWidth="1"/>
    <col min="1287" max="1288" width="9.6640625" customWidth="1"/>
    <col min="1289" max="1289" width="10" customWidth="1"/>
    <col min="1290" max="1290" width="10.33203125" customWidth="1"/>
    <col min="1538" max="1538" width="3.21875" customWidth="1"/>
    <col min="1539" max="1539" width="27.109375" customWidth="1"/>
    <col min="1540" max="1540" width="10.109375" customWidth="1"/>
    <col min="1541" max="1541" width="10.77734375" customWidth="1"/>
    <col min="1542" max="1542" width="12.21875" customWidth="1"/>
    <col min="1543" max="1544" width="9.6640625" customWidth="1"/>
    <col min="1545" max="1545" width="10" customWidth="1"/>
    <col min="1546" max="1546" width="10.33203125" customWidth="1"/>
    <col min="1794" max="1794" width="3.21875" customWidth="1"/>
    <col min="1795" max="1795" width="27.109375" customWidth="1"/>
    <col min="1796" max="1796" width="10.109375" customWidth="1"/>
    <col min="1797" max="1797" width="10.77734375" customWidth="1"/>
    <col min="1798" max="1798" width="12.21875" customWidth="1"/>
    <col min="1799" max="1800" width="9.6640625" customWidth="1"/>
    <col min="1801" max="1801" width="10" customWidth="1"/>
    <col min="1802" max="1802" width="10.33203125" customWidth="1"/>
    <col min="2050" max="2050" width="3.21875" customWidth="1"/>
    <col min="2051" max="2051" width="27.109375" customWidth="1"/>
    <col min="2052" max="2052" width="10.109375" customWidth="1"/>
    <col min="2053" max="2053" width="10.77734375" customWidth="1"/>
    <col min="2054" max="2054" width="12.21875" customWidth="1"/>
    <col min="2055" max="2056" width="9.6640625" customWidth="1"/>
    <col min="2057" max="2057" width="10" customWidth="1"/>
    <col min="2058" max="2058" width="10.33203125" customWidth="1"/>
    <col min="2306" max="2306" width="3.21875" customWidth="1"/>
    <col min="2307" max="2307" width="27.109375" customWidth="1"/>
    <col min="2308" max="2308" width="10.109375" customWidth="1"/>
    <col min="2309" max="2309" width="10.77734375" customWidth="1"/>
    <col min="2310" max="2310" width="12.21875" customWidth="1"/>
    <col min="2311" max="2312" width="9.6640625" customWidth="1"/>
    <col min="2313" max="2313" width="10" customWidth="1"/>
    <col min="2314" max="2314" width="10.33203125" customWidth="1"/>
    <col min="2562" max="2562" width="3.21875" customWidth="1"/>
    <col min="2563" max="2563" width="27.109375" customWidth="1"/>
    <col min="2564" max="2564" width="10.109375" customWidth="1"/>
    <col min="2565" max="2565" width="10.77734375" customWidth="1"/>
    <col min="2566" max="2566" width="12.21875" customWidth="1"/>
    <col min="2567" max="2568" width="9.6640625" customWidth="1"/>
    <col min="2569" max="2569" width="10" customWidth="1"/>
    <col min="2570" max="2570" width="10.33203125" customWidth="1"/>
    <col min="2818" max="2818" width="3.21875" customWidth="1"/>
    <col min="2819" max="2819" width="27.109375" customWidth="1"/>
    <col min="2820" max="2820" width="10.109375" customWidth="1"/>
    <col min="2821" max="2821" width="10.77734375" customWidth="1"/>
    <col min="2822" max="2822" width="12.21875" customWidth="1"/>
    <col min="2823" max="2824" width="9.6640625" customWidth="1"/>
    <col min="2825" max="2825" width="10" customWidth="1"/>
    <col min="2826" max="2826" width="10.33203125" customWidth="1"/>
    <col min="3074" max="3074" width="3.21875" customWidth="1"/>
    <col min="3075" max="3075" width="27.109375" customWidth="1"/>
    <col min="3076" max="3076" width="10.109375" customWidth="1"/>
    <col min="3077" max="3077" width="10.77734375" customWidth="1"/>
    <col min="3078" max="3078" width="12.21875" customWidth="1"/>
    <col min="3079" max="3080" width="9.6640625" customWidth="1"/>
    <col min="3081" max="3081" width="10" customWidth="1"/>
    <col min="3082" max="3082" width="10.33203125" customWidth="1"/>
    <col min="3330" max="3330" width="3.21875" customWidth="1"/>
    <col min="3331" max="3331" width="27.109375" customWidth="1"/>
    <col min="3332" max="3332" width="10.109375" customWidth="1"/>
    <col min="3333" max="3333" width="10.77734375" customWidth="1"/>
    <col min="3334" max="3334" width="12.21875" customWidth="1"/>
    <col min="3335" max="3336" width="9.6640625" customWidth="1"/>
    <col min="3337" max="3337" width="10" customWidth="1"/>
    <col min="3338" max="3338" width="10.33203125" customWidth="1"/>
    <col min="3586" max="3586" width="3.21875" customWidth="1"/>
    <col min="3587" max="3587" width="27.109375" customWidth="1"/>
    <col min="3588" max="3588" width="10.109375" customWidth="1"/>
    <col min="3589" max="3589" width="10.77734375" customWidth="1"/>
    <col min="3590" max="3590" width="12.21875" customWidth="1"/>
    <col min="3591" max="3592" width="9.6640625" customWidth="1"/>
    <col min="3593" max="3593" width="10" customWidth="1"/>
    <col min="3594" max="3594" width="10.33203125" customWidth="1"/>
    <col min="3842" max="3842" width="3.21875" customWidth="1"/>
    <col min="3843" max="3843" width="27.109375" customWidth="1"/>
    <col min="3844" max="3844" width="10.109375" customWidth="1"/>
    <col min="3845" max="3845" width="10.77734375" customWidth="1"/>
    <col min="3846" max="3846" width="12.21875" customWidth="1"/>
    <col min="3847" max="3848" width="9.6640625" customWidth="1"/>
    <col min="3849" max="3849" width="10" customWidth="1"/>
    <col min="3850" max="3850" width="10.33203125" customWidth="1"/>
    <col min="4098" max="4098" width="3.21875" customWidth="1"/>
    <col min="4099" max="4099" width="27.109375" customWidth="1"/>
    <col min="4100" max="4100" width="10.109375" customWidth="1"/>
    <col min="4101" max="4101" width="10.77734375" customWidth="1"/>
    <col min="4102" max="4102" width="12.21875" customWidth="1"/>
    <col min="4103" max="4104" width="9.6640625" customWidth="1"/>
    <col min="4105" max="4105" width="10" customWidth="1"/>
    <col min="4106" max="4106" width="10.33203125" customWidth="1"/>
    <col min="4354" max="4354" width="3.21875" customWidth="1"/>
    <col min="4355" max="4355" width="27.109375" customWidth="1"/>
    <col min="4356" max="4356" width="10.109375" customWidth="1"/>
    <col min="4357" max="4357" width="10.77734375" customWidth="1"/>
    <col min="4358" max="4358" width="12.21875" customWidth="1"/>
    <col min="4359" max="4360" width="9.6640625" customWidth="1"/>
    <col min="4361" max="4361" width="10" customWidth="1"/>
    <col min="4362" max="4362" width="10.33203125" customWidth="1"/>
    <col min="4610" max="4610" width="3.21875" customWidth="1"/>
    <col min="4611" max="4611" width="27.109375" customWidth="1"/>
    <col min="4612" max="4612" width="10.109375" customWidth="1"/>
    <col min="4613" max="4613" width="10.77734375" customWidth="1"/>
    <col min="4614" max="4614" width="12.21875" customWidth="1"/>
    <col min="4615" max="4616" width="9.6640625" customWidth="1"/>
    <col min="4617" max="4617" width="10" customWidth="1"/>
    <col min="4618" max="4618" width="10.33203125" customWidth="1"/>
    <col min="4866" max="4866" width="3.21875" customWidth="1"/>
    <col min="4867" max="4867" width="27.109375" customWidth="1"/>
    <col min="4868" max="4868" width="10.109375" customWidth="1"/>
    <col min="4869" max="4869" width="10.77734375" customWidth="1"/>
    <col min="4870" max="4870" width="12.21875" customWidth="1"/>
    <col min="4871" max="4872" width="9.6640625" customWidth="1"/>
    <col min="4873" max="4873" width="10" customWidth="1"/>
    <col min="4874" max="4874" width="10.33203125" customWidth="1"/>
    <col min="5122" max="5122" width="3.21875" customWidth="1"/>
    <col min="5123" max="5123" width="27.109375" customWidth="1"/>
    <col min="5124" max="5124" width="10.109375" customWidth="1"/>
    <col min="5125" max="5125" width="10.77734375" customWidth="1"/>
    <col min="5126" max="5126" width="12.21875" customWidth="1"/>
    <col min="5127" max="5128" width="9.6640625" customWidth="1"/>
    <col min="5129" max="5129" width="10" customWidth="1"/>
    <col min="5130" max="5130" width="10.33203125" customWidth="1"/>
    <col min="5378" max="5378" width="3.21875" customWidth="1"/>
    <col min="5379" max="5379" width="27.109375" customWidth="1"/>
    <col min="5380" max="5380" width="10.109375" customWidth="1"/>
    <col min="5381" max="5381" width="10.77734375" customWidth="1"/>
    <col min="5382" max="5382" width="12.21875" customWidth="1"/>
    <col min="5383" max="5384" width="9.6640625" customWidth="1"/>
    <col min="5385" max="5385" width="10" customWidth="1"/>
    <col min="5386" max="5386" width="10.33203125" customWidth="1"/>
    <col min="5634" max="5634" width="3.21875" customWidth="1"/>
    <col min="5635" max="5635" width="27.109375" customWidth="1"/>
    <col min="5636" max="5636" width="10.109375" customWidth="1"/>
    <col min="5637" max="5637" width="10.77734375" customWidth="1"/>
    <col min="5638" max="5638" width="12.21875" customWidth="1"/>
    <col min="5639" max="5640" width="9.6640625" customWidth="1"/>
    <col min="5641" max="5641" width="10" customWidth="1"/>
    <col min="5642" max="5642" width="10.33203125" customWidth="1"/>
    <col min="5890" max="5890" width="3.21875" customWidth="1"/>
    <col min="5891" max="5891" width="27.109375" customWidth="1"/>
    <col min="5892" max="5892" width="10.109375" customWidth="1"/>
    <col min="5893" max="5893" width="10.77734375" customWidth="1"/>
    <col min="5894" max="5894" width="12.21875" customWidth="1"/>
    <col min="5895" max="5896" width="9.6640625" customWidth="1"/>
    <col min="5897" max="5897" width="10" customWidth="1"/>
    <col min="5898" max="5898" width="10.33203125" customWidth="1"/>
    <col min="6146" max="6146" width="3.21875" customWidth="1"/>
    <col min="6147" max="6147" width="27.109375" customWidth="1"/>
    <col min="6148" max="6148" width="10.109375" customWidth="1"/>
    <col min="6149" max="6149" width="10.77734375" customWidth="1"/>
    <col min="6150" max="6150" width="12.21875" customWidth="1"/>
    <col min="6151" max="6152" width="9.6640625" customWidth="1"/>
    <col min="6153" max="6153" width="10" customWidth="1"/>
    <col min="6154" max="6154" width="10.33203125" customWidth="1"/>
    <col min="6402" max="6402" width="3.21875" customWidth="1"/>
    <col min="6403" max="6403" width="27.109375" customWidth="1"/>
    <col min="6404" max="6404" width="10.109375" customWidth="1"/>
    <col min="6405" max="6405" width="10.77734375" customWidth="1"/>
    <col min="6406" max="6406" width="12.21875" customWidth="1"/>
    <col min="6407" max="6408" width="9.6640625" customWidth="1"/>
    <col min="6409" max="6409" width="10" customWidth="1"/>
    <col min="6410" max="6410" width="10.33203125" customWidth="1"/>
    <col min="6658" max="6658" width="3.21875" customWidth="1"/>
    <col min="6659" max="6659" width="27.109375" customWidth="1"/>
    <col min="6660" max="6660" width="10.109375" customWidth="1"/>
    <col min="6661" max="6661" width="10.77734375" customWidth="1"/>
    <col min="6662" max="6662" width="12.21875" customWidth="1"/>
    <col min="6663" max="6664" width="9.6640625" customWidth="1"/>
    <col min="6665" max="6665" width="10" customWidth="1"/>
    <col min="6666" max="6666" width="10.33203125" customWidth="1"/>
    <col min="6914" max="6914" width="3.21875" customWidth="1"/>
    <col min="6915" max="6915" width="27.109375" customWidth="1"/>
    <col min="6916" max="6916" width="10.109375" customWidth="1"/>
    <col min="6917" max="6917" width="10.77734375" customWidth="1"/>
    <col min="6918" max="6918" width="12.21875" customWidth="1"/>
    <col min="6919" max="6920" width="9.6640625" customWidth="1"/>
    <col min="6921" max="6921" width="10" customWidth="1"/>
    <col min="6922" max="6922" width="10.33203125" customWidth="1"/>
    <col min="7170" max="7170" width="3.21875" customWidth="1"/>
    <col min="7171" max="7171" width="27.109375" customWidth="1"/>
    <col min="7172" max="7172" width="10.109375" customWidth="1"/>
    <col min="7173" max="7173" width="10.77734375" customWidth="1"/>
    <col min="7174" max="7174" width="12.21875" customWidth="1"/>
    <col min="7175" max="7176" width="9.6640625" customWidth="1"/>
    <col min="7177" max="7177" width="10" customWidth="1"/>
    <col min="7178" max="7178" width="10.33203125" customWidth="1"/>
    <col min="7426" max="7426" width="3.21875" customWidth="1"/>
    <col min="7427" max="7427" width="27.109375" customWidth="1"/>
    <col min="7428" max="7428" width="10.109375" customWidth="1"/>
    <col min="7429" max="7429" width="10.77734375" customWidth="1"/>
    <col min="7430" max="7430" width="12.21875" customWidth="1"/>
    <col min="7431" max="7432" width="9.6640625" customWidth="1"/>
    <col min="7433" max="7433" width="10" customWidth="1"/>
    <col min="7434" max="7434" width="10.33203125" customWidth="1"/>
    <col min="7682" max="7682" width="3.21875" customWidth="1"/>
    <col min="7683" max="7683" width="27.109375" customWidth="1"/>
    <col min="7684" max="7684" width="10.109375" customWidth="1"/>
    <col min="7685" max="7685" width="10.77734375" customWidth="1"/>
    <col min="7686" max="7686" width="12.21875" customWidth="1"/>
    <col min="7687" max="7688" width="9.6640625" customWidth="1"/>
    <col min="7689" max="7689" width="10" customWidth="1"/>
    <col min="7690" max="7690" width="10.33203125" customWidth="1"/>
    <col min="7938" max="7938" width="3.21875" customWidth="1"/>
    <col min="7939" max="7939" width="27.109375" customWidth="1"/>
    <col min="7940" max="7940" width="10.109375" customWidth="1"/>
    <col min="7941" max="7941" width="10.77734375" customWidth="1"/>
    <col min="7942" max="7942" width="12.21875" customWidth="1"/>
    <col min="7943" max="7944" width="9.6640625" customWidth="1"/>
    <col min="7945" max="7945" width="10" customWidth="1"/>
    <col min="7946" max="7946" width="10.33203125" customWidth="1"/>
    <col min="8194" max="8194" width="3.21875" customWidth="1"/>
    <col min="8195" max="8195" width="27.109375" customWidth="1"/>
    <col min="8196" max="8196" width="10.109375" customWidth="1"/>
    <col min="8197" max="8197" width="10.77734375" customWidth="1"/>
    <col min="8198" max="8198" width="12.21875" customWidth="1"/>
    <col min="8199" max="8200" width="9.6640625" customWidth="1"/>
    <col min="8201" max="8201" width="10" customWidth="1"/>
    <col min="8202" max="8202" width="10.33203125" customWidth="1"/>
    <col min="8450" max="8450" width="3.21875" customWidth="1"/>
    <col min="8451" max="8451" width="27.109375" customWidth="1"/>
    <col min="8452" max="8452" width="10.109375" customWidth="1"/>
    <col min="8453" max="8453" width="10.77734375" customWidth="1"/>
    <col min="8454" max="8454" width="12.21875" customWidth="1"/>
    <col min="8455" max="8456" width="9.6640625" customWidth="1"/>
    <col min="8457" max="8457" width="10" customWidth="1"/>
    <col min="8458" max="8458" width="10.33203125" customWidth="1"/>
    <col min="8706" max="8706" width="3.21875" customWidth="1"/>
    <col min="8707" max="8707" width="27.109375" customWidth="1"/>
    <col min="8708" max="8708" width="10.109375" customWidth="1"/>
    <col min="8709" max="8709" width="10.77734375" customWidth="1"/>
    <col min="8710" max="8710" width="12.21875" customWidth="1"/>
    <col min="8711" max="8712" width="9.6640625" customWidth="1"/>
    <col min="8713" max="8713" width="10" customWidth="1"/>
    <col min="8714" max="8714" width="10.33203125" customWidth="1"/>
    <col min="8962" max="8962" width="3.21875" customWidth="1"/>
    <col min="8963" max="8963" width="27.109375" customWidth="1"/>
    <col min="8964" max="8964" width="10.109375" customWidth="1"/>
    <col min="8965" max="8965" width="10.77734375" customWidth="1"/>
    <col min="8966" max="8966" width="12.21875" customWidth="1"/>
    <col min="8967" max="8968" width="9.6640625" customWidth="1"/>
    <col min="8969" max="8969" width="10" customWidth="1"/>
    <col min="8970" max="8970" width="10.33203125" customWidth="1"/>
    <col min="9218" max="9218" width="3.21875" customWidth="1"/>
    <col min="9219" max="9219" width="27.109375" customWidth="1"/>
    <col min="9220" max="9220" width="10.109375" customWidth="1"/>
    <col min="9221" max="9221" width="10.77734375" customWidth="1"/>
    <col min="9222" max="9222" width="12.21875" customWidth="1"/>
    <col min="9223" max="9224" width="9.6640625" customWidth="1"/>
    <col min="9225" max="9225" width="10" customWidth="1"/>
    <col min="9226" max="9226" width="10.33203125" customWidth="1"/>
    <col min="9474" max="9474" width="3.21875" customWidth="1"/>
    <col min="9475" max="9475" width="27.109375" customWidth="1"/>
    <col min="9476" max="9476" width="10.109375" customWidth="1"/>
    <col min="9477" max="9477" width="10.77734375" customWidth="1"/>
    <col min="9478" max="9478" width="12.21875" customWidth="1"/>
    <col min="9479" max="9480" width="9.6640625" customWidth="1"/>
    <col min="9481" max="9481" width="10" customWidth="1"/>
    <col min="9482" max="9482" width="10.33203125" customWidth="1"/>
    <col min="9730" max="9730" width="3.21875" customWidth="1"/>
    <col min="9731" max="9731" width="27.109375" customWidth="1"/>
    <col min="9732" max="9732" width="10.109375" customWidth="1"/>
    <col min="9733" max="9733" width="10.77734375" customWidth="1"/>
    <col min="9734" max="9734" width="12.21875" customWidth="1"/>
    <col min="9735" max="9736" width="9.6640625" customWidth="1"/>
    <col min="9737" max="9737" width="10" customWidth="1"/>
    <col min="9738" max="9738" width="10.33203125" customWidth="1"/>
    <col min="9986" max="9986" width="3.21875" customWidth="1"/>
    <col min="9987" max="9987" width="27.109375" customWidth="1"/>
    <col min="9988" max="9988" width="10.109375" customWidth="1"/>
    <col min="9989" max="9989" width="10.77734375" customWidth="1"/>
    <col min="9990" max="9990" width="12.21875" customWidth="1"/>
    <col min="9991" max="9992" width="9.6640625" customWidth="1"/>
    <col min="9993" max="9993" width="10" customWidth="1"/>
    <col min="9994" max="9994" width="10.33203125" customWidth="1"/>
    <col min="10242" max="10242" width="3.21875" customWidth="1"/>
    <col min="10243" max="10243" width="27.109375" customWidth="1"/>
    <col min="10244" max="10244" width="10.109375" customWidth="1"/>
    <col min="10245" max="10245" width="10.77734375" customWidth="1"/>
    <col min="10246" max="10246" width="12.21875" customWidth="1"/>
    <col min="10247" max="10248" width="9.6640625" customWidth="1"/>
    <col min="10249" max="10249" width="10" customWidth="1"/>
    <col min="10250" max="10250" width="10.33203125" customWidth="1"/>
    <col min="10498" max="10498" width="3.21875" customWidth="1"/>
    <col min="10499" max="10499" width="27.109375" customWidth="1"/>
    <col min="10500" max="10500" width="10.109375" customWidth="1"/>
    <col min="10501" max="10501" width="10.77734375" customWidth="1"/>
    <col min="10502" max="10502" width="12.21875" customWidth="1"/>
    <col min="10503" max="10504" width="9.6640625" customWidth="1"/>
    <col min="10505" max="10505" width="10" customWidth="1"/>
    <col min="10506" max="10506" width="10.33203125" customWidth="1"/>
    <col min="10754" max="10754" width="3.21875" customWidth="1"/>
    <col min="10755" max="10755" width="27.109375" customWidth="1"/>
    <col min="10756" max="10756" width="10.109375" customWidth="1"/>
    <col min="10757" max="10757" width="10.77734375" customWidth="1"/>
    <col min="10758" max="10758" width="12.21875" customWidth="1"/>
    <col min="10759" max="10760" width="9.6640625" customWidth="1"/>
    <col min="10761" max="10761" width="10" customWidth="1"/>
    <col min="10762" max="10762" width="10.33203125" customWidth="1"/>
    <col min="11010" max="11010" width="3.21875" customWidth="1"/>
    <col min="11011" max="11011" width="27.109375" customWidth="1"/>
    <col min="11012" max="11012" width="10.109375" customWidth="1"/>
    <col min="11013" max="11013" width="10.77734375" customWidth="1"/>
    <col min="11014" max="11014" width="12.21875" customWidth="1"/>
    <col min="11015" max="11016" width="9.6640625" customWidth="1"/>
    <col min="11017" max="11017" width="10" customWidth="1"/>
    <col min="11018" max="11018" width="10.33203125" customWidth="1"/>
    <col min="11266" max="11266" width="3.21875" customWidth="1"/>
    <col min="11267" max="11267" width="27.109375" customWidth="1"/>
    <col min="11268" max="11268" width="10.109375" customWidth="1"/>
    <col min="11269" max="11269" width="10.77734375" customWidth="1"/>
    <col min="11270" max="11270" width="12.21875" customWidth="1"/>
    <col min="11271" max="11272" width="9.6640625" customWidth="1"/>
    <col min="11273" max="11273" width="10" customWidth="1"/>
    <col min="11274" max="11274" width="10.33203125" customWidth="1"/>
    <col min="11522" max="11522" width="3.21875" customWidth="1"/>
    <col min="11523" max="11523" width="27.109375" customWidth="1"/>
    <col min="11524" max="11524" width="10.109375" customWidth="1"/>
    <col min="11525" max="11525" width="10.77734375" customWidth="1"/>
    <col min="11526" max="11526" width="12.21875" customWidth="1"/>
    <col min="11527" max="11528" width="9.6640625" customWidth="1"/>
    <col min="11529" max="11529" width="10" customWidth="1"/>
    <col min="11530" max="11530" width="10.33203125" customWidth="1"/>
    <col min="11778" max="11778" width="3.21875" customWidth="1"/>
    <col min="11779" max="11779" width="27.109375" customWidth="1"/>
    <col min="11780" max="11780" width="10.109375" customWidth="1"/>
    <col min="11781" max="11781" width="10.77734375" customWidth="1"/>
    <col min="11782" max="11782" width="12.21875" customWidth="1"/>
    <col min="11783" max="11784" width="9.6640625" customWidth="1"/>
    <col min="11785" max="11785" width="10" customWidth="1"/>
    <col min="11786" max="11786" width="10.33203125" customWidth="1"/>
    <col min="12034" max="12034" width="3.21875" customWidth="1"/>
    <col min="12035" max="12035" width="27.109375" customWidth="1"/>
    <col min="12036" max="12036" width="10.109375" customWidth="1"/>
    <col min="12037" max="12037" width="10.77734375" customWidth="1"/>
    <col min="12038" max="12038" width="12.21875" customWidth="1"/>
    <col min="12039" max="12040" width="9.6640625" customWidth="1"/>
    <col min="12041" max="12041" width="10" customWidth="1"/>
    <col min="12042" max="12042" width="10.33203125" customWidth="1"/>
    <col min="12290" max="12290" width="3.21875" customWidth="1"/>
    <col min="12291" max="12291" width="27.109375" customWidth="1"/>
    <col min="12292" max="12292" width="10.109375" customWidth="1"/>
    <col min="12293" max="12293" width="10.77734375" customWidth="1"/>
    <col min="12294" max="12294" width="12.21875" customWidth="1"/>
    <col min="12295" max="12296" width="9.6640625" customWidth="1"/>
    <col min="12297" max="12297" width="10" customWidth="1"/>
    <col min="12298" max="12298" width="10.33203125" customWidth="1"/>
    <col min="12546" max="12546" width="3.21875" customWidth="1"/>
    <col min="12547" max="12547" width="27.109375" customWidth="1"/>
    <col min="12548" max="12548" width="10.109375" customWidth="1"/>
    <col min="12549" max="12549" width="10.77734375" customWidth="1"/>
    <col min="12550" max="12550" width="12.21875" customWidth="1"/>
    <col min="12551" max="12552" width="9.6640625" customWidth="1"/>
    <col min="12553" max="12553" width="10" customWidth="1"/>
    <col min="12554" max="12554" width="10.33203125" customWidth="1"/>
    <col min="12802" max="12802" width="3.21875" customWidth="1"/>
    <col min="12803" max="12803" width="27.109375" customWidth="1"/>
    <col min="12804" max="12804" width="10.109375" customWidth="1"/>
    <col min="12805" max="12805" width="10.77734375" customWidth="1"/>
    <col min="12806" max="12806" width="12.21875" customWidth="1"/>
    <col min="12807" max="12808" width="9.6640625" customWidth="1"/>
    <col min="12809" max="12809" width="10" customWidth="1"/>
    <col min="12810" max="12810" width="10.33203125" customWidth="1"/>
    <col min="13058" max="13058" width="3.21875" customWidth="1"/>
    <col min="13059" max="13059" width="27.109375" customWidth="1"/>
    <col min="13060" max="13060" width="10.109375" customWidth="1"/>
    <col min="13061" max="13061" width="10.77734375" customWidth="1"/>
    <col min="13062" max="13062" width="12.21875" customWidth="1"/>
    <col min="13063" max="13064" width="9.6640625" customWidth="1"/>
    <col min="13065" max="13065" width="10" customWidth="1"/>
    <col min="13066" max="13066" width="10.33203125" customWidth="1"/>
    <col min="13314" max="13314" width="3.21875" customWidth="1"/>
    <col min="13315" max="13315" width="27.109375" customWidth="1"/>
    <col min="13316" max="13316" width="10.109375" customWidth="1"/>
    <col min="13317" max="13317" width="10.77734375" customWidth="1"/>
    <col min="13318" max="13318" width="12.21875" customWidth="1"/>
    <col min="13319" max="13320" width="9.6640625" customWidth="1"/>
    <col min="13321" max="13321" width="10" customWidth="1"/>
    <col min="13322" max="13322" width="10.33203125" customWidth="1"/>
    <col min="13570" max="13570" width="3.21875" customWidth="1"/>
    <col min="13571" max="13571" width="27.109375" customWidth="1"/>
    <col min="13572" max="13572" width="10.109375" customWidth="1"/>
    <col min="13573" max="13573" width="10.77734375" customWidth="1"/>
    <col min="13574" max="13574" width="12.21875" customWidth="1"/>
    <col min="13575" max="13576" width="9.6640625" customWidth="1"/>
    <col min="13577" max="13577" width="10" customWidth="1"/>
    <col min="13578" max="13578" width="10.33203125" customWidth="1"/>
    <col min="13826" max="13826" width="3.21875" customWidth="1"/>
    <col min="13827" max="13827" width="27.109375" customWidth="1"/>
    <col min="13828" max="13828" width="10.109375" customWidth="1"/>
    <col min="13829" max="13829" width="10.77734375" customWidth="1"/>
    <col min="13830" max="13830" width="12.21875" customWidth="1"/>
    <col min="13831" max="13832" width="9.6640625" customWidth="1"/>
    <col min="13833" max="13833" width="10" customWidth="1"/>
    <col min="13834" max="13834" width="10.33203125" customWidth="1"/>
    <col min="14082" max="14082" width="3.21875" customWidth="1"/>
    <col min="14083" max="14083" width="27.109375" customWidth="1"/>
    <col min="14084" max="14084" width="10.109375" customWidth="1"/>
    <col min="14085" max="14085" width="10.77734375" customWidth="1"/>
    <col min="14086" max="14086" width="12.21875" customWidth="1"/>
    <col min="14087" max="14088" width="9.6640625" customWidth="1"/>
    <col min="14089" max="14089" width="10" customWidth="1"/>
    <col min="14090" max="14090" width="10.33203125" customWidth="1"/>
    <col min="14338" max="14338" width="3.21875" customWidth="1"/>
    <col min="14339" max="14339" width="27.109375" customWidth="1"/>
    <col min="14340" max="14340" width="10.109375" customWidth="1"/>
    <col min="14341" max="14341" width="10.77734375" customWidth="1"/>
    <col min="14342" max="14342" width="12.21875" customWidth="1"/>
    <col min="14343" max="14344" width="9.6640625" customWidth="1"/>
    <col min="14345" max="14345" width="10" customWidth="1"/>
    <col min="14346" max="14346" width="10.33203125" customWidth="1"/>
    <col min="14594" max="14594" width="3.21875" customWidth="1"/>
    <col min="14595" max="14595" width="27.109375" customWidth="1"/>
    <col min="14596" max="14596" width="10.109375" customWidth="1"/>
    <col min="14597" max="14597" width="10.77734375" customWidth="1"/>
    <col min="14598" max="14598" width="12.21875" customWidth="1"/>
    <col min="14599" max="14600" width="9.6640625" customWidth="1"/>
    <col min="14601" max="14601" width="10" customWidth="1"/>
    <col min="14602" max="14602" width="10.33203125" customWidth="1"/>
    <col min="14850" max="14850" width="3.21875" customWidth="1"/>
    <col min="14851" max="14851" width="27.109375" customWidth="1"/>
    <col min="14852" max="14852" width="10.109375" customWidth="1"/>
    <col min="14853" max="14853" width="10.77734375" customWidth="1"/>
    <col min="14854" max="14854" width="12.21875" customWidth="1"/>
    <col min="14855" max="14856" width="9.6640625" customWidth="1"/>
    <col min="14857" max="14857" width="10" customWidth="1"/>
    <col min="14858" max="14858" width="10.33203125" customWidth="1"/>
    <col min="15106" max="15106" width="3.21875" customWidth="1"/>
    <col min="15107" max="15107" width="27.109375" customWidth="1"/>
    <col min="15108" max="15108" width="10.109375" customWidth="1"/>
    <col min="15109" max="15109" width="10.77734375" customWidth="1"/>
    <col min="15110" max="15110" width="12.21875" customWidth="1"/>
    <col min="15111" max="15112" width="9.6640625" customWidth="1"/>
    <col min="15113" max="15113" width="10" customWidth="1"/>
    <col min="15114" max="15114" width="10.33203125" customWidth="1"/>
    <col min="15362" max="15362" width="3.21875" customWidth="1"/>
    <col min="15363" max="15363" width="27.109375" customWidth="1"/>
    <col min="15364" max="15364" width="10.109375" customWidth="1"/>
    <col min="15365" max="15365" width="10.77734375" customWidth="1"/>
    <col min="15366" max="15366" width="12.21875" customWidth="1"/>
    <col min="15367" max="15368" width="9.6640625" customWidth="1"/>
    <col min="15369" max="15369" width="10" customWidth="1"/>
    <col min="15370" max="15370" width="10.33203125" customWidth="1"/>
    <col min="15618" max="15618" width="3.21875" customWidth="1"/>
    <col min="15619" max="15619" width="27.109375" customWidth="1"/>
    <col min="15620" max="15620" width="10.109375" customWidth="1"/>
    <col min="15621" max="15621" width="10.77734375" customWidth="1"/>
    <col min="15622" max="15622" width="12.21875" customWidth="1"/>
    <col min="15623" max="15624" width="9.6640625" customWidth="1"/>
    <col min="15625" max="15625" width="10" customWidth="1"/>
    <col min="15626" max="15626" width="10.33203125" customWidth="1"/>
    <col min="15874" max="15874" width="3.21875" customWidth="1"/>
    <col min="15875" max="15875" width="27.109375" customWidth="1"/>
    <col min="15876" max="15876" width="10.109375" customWidth="1"/>
    <col min="15877" max="15877" width="10.77734375" customWidth="1"/>
    <col min="15878" max="15878" width="12.21875" customWidth="1"/>
    <col min="15879" max="15880" width="9.6640625" customWidth="1"/>
    <col min="15881" max="15881" width="10" customWidth="1"/>
    <col min="15882" max="15882" width="10.33203125" customWidth="1"/>
    <col min="16130" max="16130" width="3.21875" customWidth="1"/>
    <col min="16131" max="16131" width="27.109375" customWidth="1"/>
    <col min="16132" max="16132" width="10.109375" customWidth="1"/>
    <col min="16133" max="16133" width="10.77734375" customWidth="1"/>
    <col min="16134" max="16134" width="12.21875" customWidth="1"/>
    <col min="16135" max="16136" width="9.6640625" customWidth="1"/>
    <col min="16137" max="16137" width="10" customWidth="1"/>
    <col min="16138" max="16138" width="10.33203125" customWidth="1"/>
  </cols>
  <sheetData>
    <row r="1" spans="1:15" x14ac:dyDescent="0.2">
      <c r="A1" s="52"/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</row>
    <row r="2" spans="1:15" ht="20.25" x14ac:dyDescent="0.3">
      <c r="A2" s="52"/>
      <c r="B2" s="125" t="s">
        <v>30</v>
      </c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</row>
    <row r="3" spans="1:15" ht="15.75" thickBot="1" x14ac:dyDescent="0.25">
      <c r="A3" s="52"/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</row>
    <row r="4" spans="1:15" ht="16.5" thickTop="1" x14ac:dyDescent="0.25">
      <c r="A4" s="52"/>
      <c r="B4" s="72" t="s">
        <v>48</v>
      </c>
      <c r="C4" s="73"/>
      <c r="D4" s="74"/>
      <c r="E4" s="75"/>
      <c r="F4" s="76"/>
      <c r="G4" s="52"/>
      <c r="O4" s="52"/>
    </row>
    <row r="5" spans="1:15" x14ac:dyDescent="0.2">
      <c r="A5" s="52"/>
      <c r="B5" s="77"/>
      <c r="C5" s="64"/>
      <c r="D5" s="65"/>
      <c r="E5" s="3"/>
      <c r="F5" s="78"/>
      <c r="G5" s="52"/>
      <c r="O5" s="52"/>
    </row>
    <row r="6" spans="1:15" ht="15.75" x14ac:dyDescent="0.25">
      <c r="A6" s="52"/>
      <c r="B6" s="79" t="s">
        <v>1</v>
      </c>
      <c r="C6" s="16" t="s">
        <v>21</v>
      </c>
      <c r="D6" s="12"/>
      <c r="E6" s="16" t="s">
        <v>23</v>
      </c>
      <c r="F6" s="94"/>
      <c r="G6" s="52"/>
      <c r="O6" s="52"/>
    </row>
    <row r="7" spans="1:15" x14ac:dyDescent="0.2">
      <c r="A7" s="52"/>
      <c r="B7" s="80" t="s">
        <v>17</v>
      </c>
      <c r="C7" s="2"/>
      <c r="D7" s="13"/>
      <c r="E7" s="46">
        <f>C7*I22</f>
        <v>0</v>
      </c>
      <c r="F7" s="81"/>
      <c r="G7" s="52"/>
      <c r="O7" s="52"/>
    </row>
    <row r="8" spans="1:15" x14ac:dyDescent="0.2">
      <c r="A8" s="52"/>
      <c r="B8" s="80" t="s">
        <v>18</v>
      </c>
      <c r="C8" s="2"/>
      <c r="D8" s="13"/>
      <c r="E8" s="46">
        <f>C8*J22</f>
        <v>0</v>
      </c>
      <c r="F8" s="81"/>
      <c r="G8" s="52"/>
      <c r="O8" s="52"/>
    </row>
    <row r="9" spans="1:15" x14ac:dyDescent="0.2">
      <c r="A9" s="52"/>
      <c r="B9" s="80" t="s">
        <v>19</v>
      </c>
      <c r="C9" s="2"/>
      <c r="D9" s="13"/>
      <c r="E9" s="46">
        <f>C9*K22</f>
        <v>0</v>
      </c>
      <c r="F9" s="81"/>
      <c r="G9" s="52"/>
      <c r="O9" s="52"/>
    </row>
    <row r="10" spans="1:15" ht="15.75" x14ac:dyDescent="0.25">
      <c r="A10" s="52"/>
      <c r="B10" s="82" t="s">
        <v>2</v>
      </c>
      <c r="C10" s="53"/>
      <c r="D10" s="13"/>
      <c r="E10" s="56"/>
      <c r="F10" s="81"/>
      <c r="G10" s="52"/>
      <c r="O10" s="52"/>
    </row>
    <row r="11" spans="1:15" x14ac:dyDescent="0.2">
      <c r="A11" s="52"/>
      <c r="B11" s="80" t="s">
        <v>20</v>
      </c>
      <c r="C11" s="2"/>
      <c r="D11" s="13"/>
      <c r="E11" s="46">
        <f>C11*L22</f>
        <v>0</v>
      </c>
      <c r="F11" s="81"/>
      <c r="G11" s="52"/>
      <c r="H11" s="106"/>
      <c r="I11" s="107"/>
      <c r="J11" s="108"/>
      <c r="K11" s="107"/>
      <c r="L11" s="107"/>
      <c r="M11" s="107"/>
      <c r="N11" s="109"/>
      <c r="O11" s="52"/>
    </row>
    <row r="12" spans="1:15" x14ac:dyDescent="0.2">
      <c r="A12" s="52"/>
      <c r="B12" s="83" t="s">
        <v>7</v>
      </c>
      <c r="C12" s="2"/>
      <c r="D12" s="13"/>
      <c r="E12" s="46">
        <f>C12*M22</f>
        <v>0</v>
      </c>
      <c r="F12" s="81"/>
      <c r="G12" s="52"/>
      <c r="H12" s="52"/>
      <c r="I12" s="52"/>
      <c r="J12" s="52"/>
      <c r="K12" s="52"/>
      <c r="L12" s="52"/>
      <c r="M12" s="52"/>
      <c r="N12" s="52"/>
      <c r="O12" s="52"/>
    </row>
    <row r="13" spans="1:15" x14ac:dyDescent="0.2">
      <c r="A13" s="52"/>
      <c r="B13" s="83" t="s">
        <v>8</v>
      </c>
      <c r="C13" s="2"/>
      <c r="D13" s="14"/>
      <c r="E13" s="46">
        <f>C13*N22</f>
        <v>0</v>
      </c>
      <c r="F13" s="81"/>
      <c r="G13" s="52"/>
      <c r="H13" s="52"/>
      <c r="I13" s="52"/>
      <c r="J13" s="52"/>
      <c r="K13" s="52"/>
      <c r="L13" s="52"/>
      <c r="M13" s="52"/>
      <c r="N13" s="52"/>
      <c r="O13" s="52"/>
    </row>
    <row r="14" spans="1:15" ht="15.75" thickBot="1" x14ac:dyDescent="0.25">
      <c r="A14" s="52"/>
      <c r="B14" s="83" t="s">
        <v>46</v>
      </c>
      <c r="C14" s="155">
        <f>IF(SUM(C7:C13)&lt;15,SUM(C7:C13),"Invalid")</f>
        <v>0</v>
      </c>
      <c r="D14" s="3"/>
      <c r="E14" s="47"/>
      <c r="F14" s="84"/>
      <c r="G14" s="52"/>
      <c r="H14" s="52"/>
      <c r="I14" s="52"/>
      <c r="J14" s="52"/>
      <c r="K14" s="52"/>
      <c r="L14" s="52"/>
      <c r="M14" s="52"/>
      <c r="N14" s="52"/>
      <c r="O14" s="52"/>
    </row>
    <row r="15" spans="1:15" ht="16.5" thickTop="1" thickBot="1" x14ac:dyDescent="0.25">
      <c r="A15" s="52"/>
      <c r="B15" s="85" t="s">
        <v>14</v>
      </c>
      <c r="C15" s="11"/>
      <c r="D15" s="15"/>
      <c r="E15" s="48">
        <f>SUM(E7:E13)</f>
        <v>0</v>
      </c>
      <c r="F15" s="84"/>
      <c r="G15" s="52"/>
      <c r="H15" s="52"/>
      <c r="I15" s="52"/>
      <c r="J15" s="52"/>
      <c r="K15" s="52"/>
      <c r="L15" s="52"/>
      <c r="M15" s="52"/>
      <c r="N15" s="52"/>
      <c r="O15" s="52"/>
    </row>
    <row r="16" spans="1:15" ht="16.5" thickTop="1" thickBot="1" x14ac:dyDescent="0.25">
      <c r="A16" s="52"/>
      <c r="B16" s="86"/>
      <c r="C16" s="87"/>
      <c r="D16" s="87"/>
      <c r="E16" s="87"/>
      <c r="F16" s="88"/>
      <c r="G16" s="52"/>
      <c r="H16" s="52"/>
      <c r="I16" s="52"/>
      <c r="J16" s="52"/>
      <c r="K16" s="52"/>
      <c r="L16" s="52"/>
      <c r="M16" s="52"/>
      <c r="N16" s="52"/>
      <c r="O16" s="52"/>
    </row>
    <row r="17" spans="1:15" ht="16.5" thickTop="1" thickBot="1" x14ac:dyDescent="0.25">
      <c r="A17" s="52"/>
      <c r="G17" s="52"/>
      <c r="H17" s="121" t="s">
        <v>42</v>
      </c>
      <c r="I17" s="52"/>
      <c r="J17" s="52"/>
      <c r="K17" s="52"/>
      <c r="L17" s="52"/>
      <c r="M17" s="52"/>
      <c r="N17" s="52"/>
      <c r="O17" s="52"/>
    </row>
    <row r="18" spans="1:15" ht="16.5" thickTop="1" x14ac:dyDescent="0.25">
      <c r="A18" s="52"/>
      <c r="B18" s="72" t="s">
        <v>22</v>
      </c>
      <c r="C18" s="73"/>
      <c r="D18" s="74"/>
      <c r="E18" s="75"/>
      <c r="F18" s="76"/>
      <c r="G18" s="52"/>
      <c r="H18" s="38"/>
      <c r="I18" s="43">
        <v>0.2</v>
      </c>
      <c r="J18" s="44" t="s">
        <v>49</v>
      </c>
      <c r="K18" s="45"/>
      <c r="L18" s="45"/>
      <c r="M18" s="45"/>
      <c r="N18" s="42"/>
      <c r="O18" s="52"/>
    </row>
    <row r="19" spans="1:15" x14ac:dyDescent="0.2">
      <c r="A19" s="52"/>
      <c r="B19" s="77"/>
      <c r="C19" s="64"/>
      <c r="D19" s="65"/>
      <c r="E19" s="3"/>
      <c r="F19" s="78"/>
      <c r="G19" s="52"/>
      <c r="H19" s="27"/>
      <c r="I19" s="24" t="s">
        <v>1</v>
      </c>
      <c r="J19" s="24"/>
      <c r="K19" s="24"/>
      <c r="L19" s="24" t="s">
        <v>2</v>
      </c>
      <c r="M19" s="24"/>
      <c r="N19" s="26"/>
      <c r="O19" s="52"/>
    </row>
    <row r="20" spans="1:15" s="5" customFormat="1" ht="15.75" x14ac:dyDescent="0.25">
      <c r="A20" s="110"/>
      <c r="B20" s="79" t="s">
        <v>1</v>
      </c>
      <c r="C20" s="16" t="s">
        <v>21</v>
      </c>
      <c r="D20" s="12"/>
      <c r="E20" s="16" t="s">
        <v>23</v>
      </c>
      <c r="F20" s="94"/>
      <c r="G20" s="52"/>
      <c r="H20" s="34" t="s">
        <v>24</v>
      </c>
      <c r="I20" s="32" t="s">
        <v>3</v>
      </c>
      <c r="J20" s="32" t="s">
        <v>4</v>
      </c>
      <c r="K20" s="32" t="s">
        <v>5</v>
      </c>
      <c r="L20" s="32" t="s">
        <v>6</v>
      </c>
      <c r="M20" s="32" t="s">
        <v>7</v>
      </c>
      <c r="N20" s="35" t="s">
        <v>8</v>
      </c>
      <c r="O20" s="110"/>
    </row>
    <row r="21" spans="1:15" x14ac:dyDescent="0.2">
      <c r="A21" s="52"/>
      <c r="B21" s="80" t="s">
        <v>17</v>
      </c>
      <c r="C21" s="2"/>
      <c r="D21" s="13"/>
      <c r="E21" s="49">
        <f>C21*I30</f>
        <v>0</v>
      </c>
      <c r="F21" s="89"/>
      <c r="G21" s="111"/>
      <c r="H21" s="34" t="s">
        <v>9</v>
      </c>
      <c r="I21" s="33">
        <v>36644</v>
      </c>
      <c r="J21" s="33">
        <v>43723</v>
      </c>
      <c r="K21" s="33">
        <v>45553</v>
      </c>
      <c r="L21" s="33">
        <v>46241</v>
      </c>
      <c r="M21" s="33">
        <v>56181</v>
      </c>
      <c r="N21" s="36">
        <v>61778</v>
      </c>
      <c r="O21" s="52"/>
    </row>
    <row r="22" spans="1:15" x14ac:dyDescent="0.2">
      <c r="A22" s="52"/>
      <c r="B22" s="80" t="s">
        <v>18</v>
      </c>
      <c r="C22" s="2"/>
      <c r="D22" s="13"/>
      <c r="E22" s="49">
        <f>C22*J30</f>
        <v>0</v>
      </c>
      <c r="F22" s="89"/>
      <c r="G22" s="111"/>
      <c r="H22" s="28" t="s">
        <v>10</v>
      </c>
      <c r="I22" s="37">
        <f>I21*I18</f>
        <v>7328.8</v>
      </c>
      <c r="J22" s="37">
        <f>J21*I18</f>
        <v>8744.6</v>
      </c>
      <c r="K22" s="37">
        <f>K21*I18</f>
        <v>9110.6</v>
      </c>
      <c r="L22" s="37">
        <f>L21*I18</f>
        <v>9248.2000000000007</v>
      </c>
      <c r="M22" s="37">
        <f>M21*I18</f>
        <v>11236.2</v>
      </c>
      <c r="N22" s="17">
        <f>N21*I18</f>
        <v>12355.6</v>
      </c>
      <c r="O22" s="52"/>
    </row>
    <row r="23" spans="1:15" ht="15" customHeight="1" x14ac:dyDescent="0.25">
      <c r="A23" s="52"/>
      <c r="B23" s="80" t="s">
        <v>19</v>
      </c>
      <c r="C23" s="2"/>
      <c r="D23" s="13"/>
      <c r="E23" s="49">
        <f>C23*K30</f>
        <v>0</v>
      </c>
      <c r="F23" s="89"/>
      <c r="G23" s="112"/>
      <c r="H23" s="52"/>
      <c r="I23" s="52"/>
      <c r="J23" s="52"/>
      <c r="K23" s="52"/>
      <c r="L23" s="52"/>
      <c r="M23" s="52"/>
      <c r="N23" s="52"/>
      <c r="O23" s="52"/>
    </row>
    <row r="24" spans="1:15" ht="15.75" x14ac:dyDescent="0.25">
      <c r="A24" s="52"/>
      <c r="B24" s="82" t="s">
        <v>2</v>
      </c>
      <c r="C24" s="53"/>
      <c r="D24" s="13"/>
      <c r="E24" s="55"/>
      <c r="F24" s="89"/>
      <c r="G24" s="113"/>
      <c r="H24" s="52"/>
      <c r="I24" s="52"/>
      <c r="J24" s="52"/>
      <c r="K24" s="52"/>
      <c r="L24" s="52"/>
      <c r="M24" s="52"/>
      <c r="N24" s="52"/>
      <c r="O24" s="52"/>
    </row>
    <row r="25" spans="1:15" x14ac:dyDescent="0.2">
      <c r="A25" s="52"/>
      <c r="B25" s="80" t="s">
        <v>20</v>
      </c>
      <c r="C25" s="2"/>
      <c r="D25" s="13"/>
      <c r="E25" s="49">
        <f>C25*L30</f>
        <v>0</v>
      </c>
      <c r="F25" s="89"/>
      <c r="G25" s="52"/>
      <c r="H25" s="121" t="s">
        <v>42</v>
      </c>
      <c r="I25" s="52"/>
      <c r="J25" s="52"/>
      <c r="K25" s="52"/>
      <c r="L25" s="52"/>
      <c r="M25" s="52"/>
      <c r="N25" s="52"/>
      <c r="O25" s="52"/>
    </row>
    <row r="26" spans="1:15" x14ac:dyDescent="0.2">
      <c r="A26" s="52"/>
      <c r="B26" s="83" t="s">
        <v>7</v>
      </c>
      <c r="C26" s="2"/>
      <c r="D26" s="13"/>
      <c r="E26" s="49">
        <f>C26*M30</f>
        <v>0</v>
      </c>
      <c r="F26" s="89"/>
      <c r="G26" s="52"/>
      <c r="H26" s="38"/>
      <c r="I26" s="39">
        <v>0.35</v>
      </c>
      <c r="J26" s="40" t="s">
        <v>12</v>
      </c>
      <c r="K26" s="39"/>
      <c r="L26" s="41"/>
      <c r="M26" s="40"/>
      <c r="N26" s="42"/>
      <c r="O26" s="52"/>
    </row>
    <row r="27" spans="1:15" s="5" customFormat="1" x14ac:dyDescent="0.2">
      <c r="A27" s="110"/>
      <c r="B27" s="83" t="s">
        <v>8</v>
      </c>
      <c r="C27" s="2"/>
      <c r="D27" s="14"/>
      <c r="E27" s="49">
        <f>C27*N30</f>
        <v>0</v>
      </c>
      <c r="F27" s="89"/>
      <c r="G27" s="52"/>
      <c r="H27" s="25"/>
      <c r="I27" s="22" t="s">
        <v>1</v>
      </c>
      <c r="J27" s="21"/>
      <c r="K27" s="20"/>
      <c r="L27" s="23" t="s">
        <v>2</v>
      </c>
      <c r="M27" s="21"/>
      <c r="N27" s="26"/>
      <c r="O27" s="110"/>
    </row>
    <row r="28" spans="1:15" ht="15.75" thickBot="1" x14ac:dyDescent="0.25">
      <c r="A28" s="52"/>
      <c r="B28" s="83" t="s">
        <v>47</v>
      </c>
      <c r="C28" s="155" t="str">
        <f>IF(SUM(C21:C27)&gt;14,SUM(C21:C27),"Invalid")</f>
        <v>Invalid</v>
      </c>
      <c r="D28" s="3"/>
      <c r="E28" s="50"/>
      <c r="F28" s="90"/>
      <c r="G28" s="52"/>
      <c r="H28" s="34" t="s">
        <v>24</v>
      </c>
      <c r="I28" s="32" t="s">
        <v>3</v>
      </c>
      <c r="J28" s="32" t="s">
        <v>4</v>
      </c>
      <c r="K28" s="32" t="s">
        <v>5</v>
      </c>
      <c r="L28" s="32" t="s">
        <v>6</v>
      </c>
      <c r="M28" s="32" t="s">
        <v>7</v>
      </c>
      <c r="N28" s="35" t="s">
        <v>8</v>
      </c>
      <c r="O28" s="52"/>
    </row>
    <row r="29" spans="1:15" ht="16.5" thickTop="1" thickBot="1" x14ac:dyDescent="0.25">
      <c r="A29" s="52"/>
      <c r="B29" s="85" t="s">
        <v>14</v>
      </c>
      <c r="C29" s="11"/>
      <c r="D29" s="15"/>
      <c r="E29" s="51">
        <f>SUM(E21:E27)</f>
        <v>0</v>
      </c>
      <c r="F29" s="90"/>
      <c r="G29" s="52"/>
      <c r="H29" s="34" t="s">
        <v>9</v>
      </c>
      <c r="I29" s="33">
        <f t="shared" ref="I29:N29" si="0">I21</f>
        <v>36644</v>
      </c>
      <c r="J29" s="33">
        <f t="shared" si="0"/>
        <v>43723</v>
      </c>
      <c r="K29" s="33">
        <f t="shared" si="0"/>
        <v>45553</v>
      </c>
      <c r="L29" s="33">
        <f t="shared" si="0"/>
        <v>46241</v>
      </c>
      <c r="M29" s="33">
        <f t="shared" si="0"/>
        <v>56181</v>
      </c>
      <c r="N29" s="36">
        <f t="shared" si="0"/>
        <v>61778</v>
      </c>
      <c r="O29" s="52"/>
    </row>
    <row r="30" spans="1:15" ht="17.25" thickTop="1" thickBot="1" x14ac:dyDescent="0.3">
      <c r="A30" s="52"/>
      <c r="B30" s="91"/>
      <c r="C30" s="92"/>
      <c r="D30" s="92"/>
      <c r="E30" s="92"/>
      <c r="F30" s="93"/>
      <c r="G30" s="114"/>
      <c r="H30" s="28" t="s">
        <v>13</v>
      </c>
      <c r="I30" s="29">
        <f>I29*I26</f>
        <v>12825.4</v>
      </c>
      <c r="J30" s="30">
        <f>J29*I26</f>
        <v>15303.05</v>
      </c>
      <c r="K30" s="29">
        <f>K29*I26</f>
        <v>15943.55</v>
      </c>
      <c r="L30" s="29">
        <f>L29*I26</f>
        <v>16184.349999999999</v>
      </c>
      <c r="M30" s="29">
        <f>M29*I26</f>
        <v>19663.349999999999</v>
      </c>
      <c r="N30" s="31">
        <f>N29*I26</f>
        <v>21622.3</v>
      </c>
      <c r="O30" s="52"/>
    </row>
    <row r="31" spans="1:15" ht="16.5" thickTop="1" x14ac:dyDescent="0.25">
      <c r="A31" s="52"/>
      <c r="B31" s="52"/>
      <c r="C31" s="115"/>
      <c r="D31" s="115"/>
      <c r="E31" s="115"/>
      <c r="F31" s="115"/>
      <c r="G31" s="115"/>
      <c r="H31" s="116"/>
      <c r="I31" s="52"/>
      <c r="J31" s="52"/>
      <c r="K31" s="52"/>
      <c r="L31" s="52"/>
      <c r="M31" s="52"/>
      <c r="N31" s="52"/>
      <c r="O31" s="52"/>
    </row>
    <row r="32" spans="1:15" ht="15.75" x14ac:dyDescent="0.25">
      <c r="A32" s="52"/>
      <c r="B32" s="126"/>
      <c r="C32" s="127"/>
      <c r="D32" s="127"/>
      <c r="E32" s="128"/>
      <c r="F32" s="128"/>
      <c r="G32" s="127"/>
      <c r="H32" s="129"/>
      <c r="I32" s="52"/>
      <c r="J32" s="52"/>
      <c r="K32" s="52"/>
      <c r="L32" s="52"/>
      <c r="M32" s="52"/>
      <c r="N32" s="52"/>
      <c r="O32" s="52"/>
    </row>
    <row r="33" spans="1:15" ht="15.75" x14ac:dyDescent="0.25">
      <c r="A33" s="52"/>
      <c r="B33" s="130"/>
      <c r="C33" s="116"/>
      <c r="D33" s="116"/>
      <c r="E33" s="131"/>
      <c r="F33" s="131"/>
      <c r="G33" s="116"/>
      <c r="H33" s="114"/>
      <c r="I33" s="52"/>
      <c r="J33" s="52"/>
      <c r="K33" s="52"/>
      <c r="L33" s="52"/>
      <c r="M33" s="52"/>
      <c r="N33" s="52"/>
      <c r="O33" s="52"/>
    </row>
    <row r="34" spans="1:15" x14ac:dyDescent="0.2">
      <c r="A34" s="52"/>
      <c r="B34" s="130"/>
      <c r="C34" s="129"/>
      <c r="D34" s="129"/>
      <c r="E34" s="132"/>
      <c r="F34" s="132"/>
      <c r="G34" s="129"/>
      <c r="H34" s="52"/>
      <c r="I34" s="52"/>
      <c r="J34" s="52"/>
      <c r="K34" s="52"/>
      <c r="L34" s="52"/>
      <c r="M34" s="52"/>
      <c r="N34" s="52"/>
      <c r="O34" s="52"/>
    </row>
    <row r="35" spans="1:15" ht="15.75" x14ac:dyDescent="0.25">
      <c r="A35" s="52"/>
      <c r="B35" s="114"/>
      <c r="C35" s="114"/>
      <c r="D35" s="114"/>
      <c r="E35" s="114"/>
      <c r="F35" s="114"/>
      <c r="G35" s="114"/>
      <c r="H35" s="52"/>
      <c r="I35" s="52"/>
      <c r="J35" s="52"/>
      <c r="K35" s="52"/>
      <c r="L35" s="52"/>
      <c r="M35" s="52"/>
      <c r="N35" s="52"/>
      <c r="O35" s="52"/>
    </row>
    <row r="36" spans="1:15" x14ac:dyDescent="0.2">
      <c r="A36" s="52"/>
      <c r="B36" s="52"/>
      <c r="C36" s="52"/>
      <c r="D36" s="52"/>
      <c r="E36" s="52"/>
      <c r="F36" s="52"/>
      <c r="G36" s="52"/>
      <c r="H36" s="52"/>
      <c r="I36" s="52"/>
      <c r="J36" s="52"/>
      <c r="K36" s="52"/>
      <c r="L36" s="52"/>
      <c r="M36" s="52"/>
      <c r="N36" s="52"/>
      <c r="O36" s="52"/>
    </row>
    <row r="37" spans="1:15" x14ac:dyDescent="0.2">
      <c r="A37" s="52"/>
      <c r="B37" s="52"/>
      <c r="C37" s="52"/>
      <c r="D37" s="52"/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2"/>
    </row>
    <row r="38" spans="1:15" x14ac:dyDescent="0.2">
      <c r="B38" s="1"/>
      <c r="C38" s="1"/>
      <c r="D38" s="1"/>
      <c r="E38" s="1"/>
      <c r="F38" s="1"/>
      <c r="G38" s="1"/>
      <c r="H38" s="1"/>
    </row>
    <row r="39" spans="1:15" x14ac:dyDescent="0.2">
      <c r="B39" s="1"/>
      <c r="C39" s="1"/>
      <c r="D39" s="1"/>
      <c r="E39" s="1"/>
      <c r="F39" s="1"/>
      <c r="G39" s="1"/>
      <c r="H39" s="1"/>
    </row>
    <row r="40" spans="1:15" x14ac:dyDescent="0.2">
      <c r="B40" s="1"/>
      <c r="C40" s="1"/>
      <c r="D40" s="1"/>
      <c r="E40" s="1"/>
      <c r="F40" s="1"/>
      <c r="G40" s="1"/>
      <c r="H40" s="1"/>
    </row>
    <row r="41" spans="1:15" x14ac:dyDescent="0.2">
      <c r="B41" s="1"/>
      <c r="C41" s="1"/>
      <c r="D41" s="1"/>
      <c r="E41" s="1"/>
      <c r="F41" s="1"/>
      <c r="G41" s="1"/>
      <c r="H41" s="1"/>
    </row>
    <row r="42" spans="1:15" x14ac:dyDescent="0.2">
      <c r="B42" s="1"/>
      <c r="C42" s="1"/>
      <c r="D42" s="1"/>
      <c r="E42" s="1"/>
      <c r="F42" s="1"/>
      <c r="G42" s="1"/>
      <c r="H42" s="1"/>
    </row>
    <row r="43" spans="1:15" x14ac:dyDescent="0.2">
      <c r="B43" s="1"/>
      <c r="C43" s="1"/>
      <c r="D43" s="1"/>
      <c r="E43" s="1"/>
      <c r="F43" s="1"/>
      <c r="G43" s="1"/>
      <c r="H43" s="1"/>
    </row>
    <row r="44" spans="1:15" x14ac:dyDescent="0.2">
      <c r="B44" s="1"/>
      <c r="C44" s="1"/>
      <c r="D44" s="1"/>
      <c r="E44" s="1"/>
      <c r="F44" s="1"/>
      <c r="G44" s="1"/>
      <c r="H44" s="1"/>
    </row>
    <row r="45" spans="1:15" x14ac:dyDescent="0.2">
      <c r="B45" s="1"/>
      <c r="C45" s="1"/>
      <c r="D45" s="1"/>
      <c r="E45" s="1"/>
      <c r="F45" s="1"/>
      <c r="G45" s="1"/>
      <c r="H45" s="1"/>
    </row>
    <row r="46" spans="1:15" x14ac:dyDescent="0.2">
      <c r="B46" s="1"/>
      <c r="C46" s="1"/>
      <c r="D46" s="1"/>
      <c r="E46" s="1"/>
      <c r="F46" s="1"/>
      <c r="G46" s="1"/>
      <c r="H46" s="1"/>
    </row>
    <row r="47" spans="1:15" x14ac:dyDescent="0.2">
      <c r="B47" s="1"/>
      <c r="C47" s="1"/>
      <c r="D47" s="1"/>
      <c r="E47" s="1"/>
      <c r="F47" s="1"/>
      <c r="G47" s="1"/>
      <c r="H47" s="1"/>
    </row>
    <row r="48" spans="1:15" x14ac:dyDescent="0.2">
      <c r="B48" s="1"/>
      <c r="C48" s="1"/>
      <c r="D48" s="1"/>
      <c r="E48" s="1"/>
      <c r="F48" s="1"/>
      <c r="G48" s="1"/>
      <c r="H48" s="1"/>
    </row>
    <row r="49" spans="2:8" x14ac:dyDescent="0.2">
      <c r="B49" s="1"/>
      <c r="C49" s="1"/>
      <c r="D49" s="1"/>
      <c r="E49" s="1"/>
      <c r="F49" s="1"/>
      <c r="G49" s="1"/>
      <c r="H49" s="1"/>
    </row>
    <row r="50" spans="2:8" x14ac:dyDescent="0.2">
      <c r="B50" s="1"/>
      <c r="C50" s="1"/>
      <c r="D50" s="1"/>
      <c r="E50" s="1"/>
      <c r="F50" s="1"/>
      <c r="G50" s="1"/>
      <c r="H50" s="1"/>
    </row>
    <row r="51" spans="2:8" x14ac:dyDescent="0.2">
      <c r="B51" s="1"/>
      <c r="C51" s="1"/>
      <c r="D51" s="1"/>
      <c r="E51" s="1"/>
      <c r="F51" s="1"/>
      <c r="G51" s="1"/>
    </row>
    <row r="52" spans="2:8" x14ac:dyDescent="0.2">
      <c r="B52" s="1"/>
      <c r="C52" s="1"/>
      <c r="D52" s="1"/>
      <c r="E52" s="1"/>
      <c r="F52" s="1"/>
      <c r="G52" s="1"/>
    </row>
    <row r="53" spans="2:8" x14ac:dyDescent="0.2">
      <c r="B53" s="1"/>
    </row>
    <row r="54" spans="2:8" x14ac:dyDescent="0.2">
      <c r="B54" s="1"/>
    </row>
  </sheetData>
  <pageMargins left="0.7" right="0.7" top="0.75" bottom="0.75" header="0.3" footer="0.3"/>
  <pageSetup paperSize="9" scale="79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O54"/>
  <sheetViews>
    <sheetView workbookViewId="0">
      <selection activeCell="B4" sqref="B4"/>
    </sheetView>
  </sheetViews>
  <sheetFormatPr defaultRowHeight="15" x14ac:dyDescent="0.2"/>
  <cols>
    <col min="2" max="2" width="24.33203125" customWidth="1"/>
    <col min="3" max="3" width="5" customWidth="1"/>
    <col min="4" max="4" width="5.77734375" customWidth="1"/>
    <col min="5" max="5" width="14" customWidth="1"/>
    <col min="6" max="6" width="3.5546875" customWidth="1"/>
    <col min="7" max="7" width="7.109375" customWidth="1"/>
    <col min="8" max="8" width="19.77734375" customWidth="1"/>
    <col min="9" max="10" width="8.88671875" customWidth="1"/>
    <col min="258" max="258" width="3.21875" customWidth="1"/>
    <col min="259" max="259" width="27.109375" customWidth="1"/>
    <col min="260" max="260" width="10.109375" customWidth="1"/>
    <col min="261" max="261" width="10.77734375" customWidth="1"/>
    <col min="262" max="262" width="12.21875" customWidth="1"/>
    <col min="263" max="264" width="9.6640625" customWidth="1"/>
    <col min="265" max="265" width="10" customWidth="1"/>
    <col min="266" max="266" width="10.33203125" customWidth="1"/>
    <col min="514" max="514" width="3.21875" customWidth="1"/>
    <col min="515" max="515" width="27.109375" customWidth="1"/>
    <col min="516" max="516" width="10.109375" customWidth="1"/>
    <col min="517" max="517" width="10.77734375" customWidth="1"/>
    <col min="518" max="518" width="12.21875" customWidth="1"/>
    <col min="519" max="520" width="9.6640625" customWidth="1"/>
    <col min="521" max="521" width="10" customWidth="1"/>
    <col min="522" max="522" width="10.33203125" customWidth="1"/>
    <col min="770" max="770" width="3.21875" customWidth="1"/>
    <col min="771" max="771" width="27.109375" customWidth="1"/>
    <col min="772" max="772" width="10.109375" customWidth="1"/>
    <col min="773" max="773" width="10.77734375" customWidth="1"/>
    <col min="774" max="774" width="12.21875" customWidth="1"/>
    <col min="775" max="776" width="9.6640625" customWidth="1"/>
    <col min="777" max="777" width="10" customWidth="1"/>
    <col min="778" max="778" width="10.33203125" customWidth="1"/>
    <col min="1026" max="1026" width="3.21875" customWidth="1"/>
    <col min="1027" max="1027" width="27.109375" customWidth="1"/>
    <col min="1028" max="1028" width="10.109375" customWidth="1"/>
    <col min="1029" max="1029" width="10.77734375" customWidth="1"/>
    <col min="1030" max="1030" width="12.21875" customWidth="1"/>
    <col min="1031" max="1032" width="9.6640625" customWidth="1"/>
    <col min="1033" max="1033" width="10" customWidth="1"/>
    <col min="1034" max="1034" width="10.33203125" customWidth="1"/>
    <col min="1282" max="1282" width="3.21875" customWidth="1"/>
    <col min="1283" max="1283" width="27.109375" customWidth="1"/>
    <col min="1284" max="1284" width="10.109375" customWidth="1"/>
    <col min="1285" max="1285" width="10.77734375" customWidth="1"/>
    <col min="1286" max="1286" width="12.21875" customWidth="1"/>
    <col min="1287" max="1288" width="9.6640625" customWidth="1"/>
    <col min="1289" max="1289" width="10" customWidth="1"/>
    <col min="1290" max="1290" width="10.33203125" customWidth="1"/>
    <col min="1538" max="1538" width="3.21875" customWidth="1"/>
    <col min="1539" max="1539" width="27.109375" customWidth="1"/>
    <col min="1540" max="1540" width="10.109375" customWidth="1"/>
    <col min="1541" max="1541" width="10.77734375" customWidth="1"/>
    <col min="1542" max="1542" width="12.21875" customWidth="1"/>
    <col min="1543" max="1544" width="9.6640625" customWidth="1"/>
    <col min="1545" max="1545" width="10" customWidth="1"/>
    <col min="1546" max="1546" width="10.33203125" customWidth="1"/>
    <col min="1794" max="1794" width="3.21875" customWidth="1"/>
    <col min="1795" max="1795" width="27.109375" customWidth="1"/>
    <col min="1796" max="1796" width="10.109375" customWidth="1"/>
    <col min="1797" max="1797" width="10.77734375" customWidth="1"/>
    <col min="1798" max="1798" width="12.21875" customWidth="1"/>
    <col min="1799" max="1800" width="9.6640625" customWidth="1"/>
    <col min="1801" max="1801" width="10" customWidth="1"/>
    <col min="1802" max="1802" width="10.33203125" customWidth="1"/>
    <col min="2050" max="2050" width="3.21875" customWidth="1"/>
    <col min="2051" max="2051" width="27.109375" customWidth="1"/>
    <col min="2052" max="2052" width="10.109375" customWidth="1"/>
    <col min="2053" max="2053" width="10.77734375" customWidth="1"/>
    <col min="2054" max="2054" width="12.21875" customWidth="1"/>
    <col min="2055" max="2056" width="9.6640625" customWidth="1"/>
    <col min="2057" max="2057" width="10" customWidth="1"/>
    <col min="2058" max="2058" width="10.33203125" customWidth="1"/>
    <col min="2306" max="2306" width="3.21875" customWidth="1"/>
    <col min="2307" max="2307" width="27.109375" customWidth="1"/>
    <col min="2308" max="2308" width="10.109375" customWidth="1"/>
    <col min="2309" max="2309" width="10.77734375" customWidth="1"/>
    <col min="2310" max="2310" width="12.21875" customWidth="1"/>
    <col min="2311" max="2312" width="9.6640625" customWidth="1"/>
    <col min="2313" max="2313" width="10" customWidth="1"/>
    <col min="2314" max="2314" width="10.33203125" customWidth="1"/>
    <col min="2562" max="2562" width="3.21875" customWidth="1"/>
    <col min="2563" max="2563" width="27.109375" customWidth="1"/>
    <col min="2564" max="2564" width="10.109375" customWidth="1"/>
    <col min="2565" max="2565" width="10.77734375" customWidth="1"/>
    <col min="2566" max="2566" width="12.21875" customWidth="1"/>
    <col min="2567" max="2568" width="9.6640625" customWidth="1"/>
    <col min="2569" max="2569" width="10" customWidth="1"/>
    <col min="2570" max="2570" width="10.33203125" customWidth="1"/>
    <col min="2818" max="2818" width="3.21875" customWidth="1"/>
    <col min="2819" max="2819" width="27.109375" customWidth="1"/>
    <col min="2820" max="2820" width="10.109375" customWidth="1"/>
    <col min="2821" max="2821" width="10.77734375" customWidth="1"/>
    <col min="2822" max="2822" width="12.21875" customWidth="1"/>
    <col min="2823" max="2824" width="9.6640625" customWidth="1"/>
    <col min="2825" max="2825" width="10" customWidth="1"/>
    <col min="2826" max="2826" width="10.33203125" customWidth="1"/>
    <col min="3074" max="3074" width="3.21875" customWidth="1"/>
    <col min="3075" max="3075" width="27.109375" customWidth="1"/>
    <col min="3076" max="3076" width="10.109375" customWidth="1"/>
    <col min="3077" max="3077" width="10.77734375" customWidth="1"/>
    <col min="3078" max="3078" width="12.21875" customWidth="1"/>
    <col min="3079" max="3080" width="9.6640625" customWidth="1"/>
    <col min="3081" max="3081" width="10" customWidth="1"/>
    <col min="3082" max="3082" width="10.33203125" customWidth="1"/>
    <col min="3330" max="3330" width="3.21875" customWidth="1"/>
    <col min="3331" max="3331" width="27.109375" customWidth="1"/>
    <col min="3332" max="3332" width="10.109375" customWidth="1"/>
    <col min="3333" max="3333" width="10.77734375" customWidth="1"/>
    <col min="3334" max="3334" width="12.21875" customWidth="1"/>
    <col min="3335" max="3336" width="9.6640625" customWidth="1"/>
    <col min="3337" max="3337" width="10" customWidth="1"/>
    <col min="3338" max="3338" width="10.33203125" customWidth="1"/>
    <col min="3586" max="3586" width="3.21875" customWidth="1"/>
    <col min="3587" max="3587" width="27.109375" customWidth="1"/>
    <col min="3588" max="3588" width="10.109375" customWidth="1"/>
    <col min="3589" max="3589" width="10.77734375" customWidth="1"/>
    <col min="3590" max="3590" width="12.21875" customWidth="1"/>
    <col min="3591" max="3592" width="9.6640625" customWidth="1"/>
    <col min="3593" max="3593" width="10" customWidth="1"/>
    <col min="3594" max="3594" width="10.33203125" customWidth="1"/>
    <col min="3842" max="3842" width="3.21875" customWidth="1"/>
    <col min="3843" max="3843" width="27.109375" customWidth="1"/>
    <col min="3844" max="3844" width="10.109375" customWidth="1"/>
    <col min="3845" max="3845" width="10.77734375" customWidth="1"/>
    <col min="3846" max="3846" width="12.21875" customWidth="1"/>
    <col min="3847" max="3848" width="9.6640625" customWidth="1"/>
    <col min="3849" max="3849" width="10" customWidth="1"/>
    <col min="3850" max="3850" width="10.33203125" customWidth="1"/>
    <col min="4098" max="4098" width="3.21875" customWidth="1"/>
    <col min="4099" max="4099" width="27.109375" customWidth="1"/>
    <col min="4100" max="4100" width="10.109375" customWidth="1"/>
    <col min="4101" max="4101" width="10.77734375" customWidth="1"/>
    <col min="4102" max="4102" width="12.21875" customWidth="1"/>
    <col min="4103" max="4104" width="9.6640625" customWidth="1"/>
    <col min="4105" max="4105" width="10" customWidth="1"/>
    <col min="4106" max="4106" width="10.33203125" customWidth="1"/>
    <col min="4354" max="4354" width="3.21875" customWidth="1"/>
    <col min="4355" max="4355" width="27.109375" customWidth="1"/>
    <col min="4356" max="4356" width="10.109375" customWidth="1"/>
    <col min="4357" max="4357" width="10.77734375" customWidth="1"/>
    <col min="4358" max="4358" width="12.21875" customWidth="1"/>
    <col min="4359" max="4360" width="9.6640625" customWidth="1"/>
    <col min="4361" max="4361" width="10" customWidth="1"/>
    <col min="4362" max="4362" width="10.33203125" customWidth="1"/>
    <col min="4610" max="4610" width="3.21875" customWidth="1"/>
    <col min="4611" max="4611" width="27.109375" customWidth="1"/>
    <col min="4612" max="4612" width="10.109375" customWidth="1"/>
    <col min="4613" max="4613" width="10.77734375" customWidth="1"/>
    <col min="4614" max="4614" width="12.21875" customWidth="1"/>
    <col min="4615" max="4616" width="9.6640625" customWidth="1"/>
    <col min="4617" max="4617" width="10" customWidth="1"/>
    <col min="4618" max="4618" width="10.33203125" customWidth="1"/>
    <col min="4866" max="4866" width="3.21875" customWidth="1"/>
    <col min="4867" max="4867" width="27.109375" customWidth="1"/>
    <col min="4868" max="4868" width="10.109375" customWidth="1"/>
    <col min="4869" max="4869" width="10.77734375" customWidth="1"/>
    <col min="4870" max="4870" width="12.21875" customWidth="1"/>
    <col min="4871" max="4872" width="9.6640625" customWidth="1"/>
    <col min="4873" max="4873" width="10" customWidth="1"/>
    <col min="4874" max="4874" width="10.33203125" customWidth="1"/>
    <col min="5122" max="5122" width="3.21875" customWidth="1"/>
    <col min="5123" max="5123" width="27.109375" customWidth="1"/>
    <col min="5124" max="5124" width="10.109375" customWidth="1"/>
    <col min="5125" max="5125" width="10.77734375" customWidth="1"/>
    <col min="5126" max="5126" width="12.21875" customWidth="1"/>
    <col min="5127" max="5128" width="9.6640625" customWidth="1"/>
    <col min="5129" max="5129" width="10" customWidth="1"/>
    <col min="5130" max="5130" width="10.33203125" customWidth="1"/>
    <col min="5378" max="5378" width="3.21875" customWidth="1"/>
    <col min="5379" max="5379" width="27.109375" customWidth="1"/>
    <col min="5380" max="5380" width="10.109375" customWidth="1"/>
    <col min="5381" max="5381" width="10.77734375" customWidth="1"/>
    <col min="5382" max="5382" width="12.21875" customWidth="1"/>
    <col min="5383" max="5384" width="9.6640625" customWidth="1"/>
    <col min="5385" max="5385" width="10" customWidth="1"/>
    <col min="5386" max="5386" width="10.33203125" customWidth="1"/>
    <col min="5634" max="5634" width="3.21875" customWidth="1"/>
    <col min="5635" max="5635" width="27.109375" customWidth="1"/>
    <col min="5636" max="5636" width="10.109375" customWidth="1"/>
    <col min="5637" max="5637" width="10.77734375" customWidth="1"/>
    <col min="5638" max="5638" width="12.21875" customWidth="1"/>
    <col min="5639" max="5640" width="9.6640625" customWidth="1"/>
    <col min="5641" max="5641" width="10" customWidth="1"/>
    <col min="5642" max="5642" width="10.33203125" customWidth="1"/>
    <col min="5890" max="5890" width="3.21875" customWidth="1"/>
    <col min="5891" max="5891" width="27.109375" customWidth="1"/>
    <col min="5892" max="5892" width="10.109375" customWidth="1"/>
    <col min="5893" max="5893" width="10.77734375" customWidth="1"/>
    <col min="5894" max="5894" width="12.21875" customWidth="1"/>
    <col min="5895" max="5896" width="9.6640625" customWidth="1"/>
    <col min="5897" max="5897" width="10" customWidth="1"/>
    <col min="5898" max="5898" width="10.33203125" customWidth="1"/>
    <col min="6146" max="6146" width="3.21875" customWidth="1"/>
    <col min="6147" max="6147" width="27.109375" customWidth="1"/>
    <col min="6148" max="6148" width="10.109375" customWidth="1"/>
    <col min="6149" max="6149" width="10.77734375" customWidth="1"/>
    <col min="6150" max="6150" width="12.21875" customWidth="1"/>
    <col min="6151" max="6152" width="9.6640625" customWidth="1"/>
    <col min="6153" max="6153" width="10" customWidth="1"/>
    <col min="6154" max="6154" width="10.33203125" customWidth="1"/>
    <col min="6402" max="6402" width="3.21875" customWidth="1"/>
    <col min="6403" max="6403" width="27.109375" customWidth="1"/>
    <col min="6404" max="6404" width="10.109375" customWidth="1"/>
    <col min="6405" max="6405" width="10.77734375" customWidth="1"/>
    <col min="6406" max="6406" width="12.21875" customWidth="1"/>
    <col min="6407" max="6408" width="9.6640625" customWidth="1"/>
    <col min="6409" max="6409" width="10" customWidth="1"/>
    <col min="6410" max="6410" width="10.33203125" customWidth="1"/>
    <col min="6658" max="6658" width="3.21875" customWidth="1"/>
    <col min="6659" max="6659" width="27.109375" customWidth="1"/>
    <col min="6660" max="6660" width="10.109375" customWidth="1"/>
    <col min="6661" max="6661" width="10.77734375" customWidth="1"/>
    <col min="6662" max="6662" width="12.21875" customWidth="1"/>
    <col min="6663" max="6664" width="9.6640625" customWidth="1"/>
    <col min="6665" max="6665" width="10" customWidth="1"/>
    <col min="6666" max="6666" width="10.33203125" customWidth="1"/>
    <col min="6914" max="6914" width="3.21875" customWidth="1"/>
    <col min="6915" max="6915" width="27.109375" customWidth="1"/>
    <col min="6916" max="6916" width="10.109375" customWidth="1"/>
    <col min="6917" max="6917" width="10.77734375" customWidth="1"/>
    <col min="6918" max="6918" width="12.21875" customWidth="1"/>
    <col min="6919" max="6920" width="9.6640625" customWidth="1"/>
    <col min="6921" max="6921" width="10" customWidth="1"/>
    <col min="6922" max="6922" width="10.33203125" customWidth="1"/>
    <col min="7170" max="7170" width="3.21875" customWidth="1"/>
    <col min="7171" max="7171" width="27.109375" customWidth="1"/>
    <col min="7172" max="7172" width="10.109375" customWidth="1"/>
    <col min="7173" max="7173" width="10.77734375" customWidth="1"/>
    <col min="7174" max="7174" width="12.21875" customWidth="1"/>
    <col min="7175" max="7176" width="9.6640625" customWidth="1"/>
    <col min="7177" max="7177" width="10" customWidth="1"/>
    <col min="7178" max="7178" width="10.33203125" customWidth="1"/>
    <col min="7426" max="7426" width="3.21875" customWidth="1"/>
    <col min="7427" max="7427" width="27.109375" customWidth="1"/>
    <col min="7428" max="7428" width="10.109375" customWidth="1"/>
    <col min="7429" max="7429" width="10.77734375" customWidth="1"/>
    <col min="7430" max="7430" width="12.21875" customWidth="1"/>
    <col min="7431" max="7432" width="9.6640625" customWidth="1"/>
    <col min="7433" max="7433" width="10" customWidth="1"/>
    <col min="7434" max="7434" width="10.33203125" customWidth="1"/>
    <col min="7682" max="7682" width="3.21875" customWidth="1"/>
    <col min="7683" max="7683" width="27.109375" customWidth="1"/>
    <col min="7684" max="7684" width="10.109375" customWidth="1"/>
    <col min="7685" max="7685" width="10.77734375" customWidth="1"/>
    <col min="7686" max="7686" width="12.21875" customWidth="1"/>
    <col min="7687" max="7688" width="9.6640625" customWidth="1"/>
    <col min="7689" max="7689" width="10" customWidth="1"/>
    <col min="7690" max="7690" width="10.33203125" customWidth="1"/>
    <col min="7938" max="7938" width="3.21875" customWidth="1"/>
    <col min="7939" max="7939" width="27.109375" customWidth="1"/>
    <col min="7940" max="7940" width="10.109375" customWidth="1"/>
    <col min="7941" max="7941" width="10.77734375" customWidth="1"/>
    <col min="7942" max="7942" width="12.21875" customWidth="1"/>
    <col min="7943" max="7944" width="9.6640625" customWidth="1"/>
    <col min="7945" max="7945" width="10" customWidth="1"/>
    <col min="7946" max="7946" width="10.33203125" customWidth="1"/>
    <col min="8194" max="8194" width="3.21875" customWidth="1"/>
    <col min="8195" max="8195" width="27.109375" customWidth="1"/>
    <col min="8196" max="8196" width="10.109375" customWidth="1"/>
    <col min="8197" max="8197" width="10.77734375" customWidth="1"/>
    <col min="8198" max="8198" width="12.21875" customWidth="1"/>
    <col min="8199" max="8200" width="9.6640625" customWidth="1"/>
    <col min="8201" max="8201" width="10" customWidth="1"/>
    <col min="8202" max="8202" width="10.33203125" customWidth="1"/>
    <col min="8450" max="8450" width="3.21875" customWidth="1"/>
    <col min="8451" max="8451" width="27.109375" customWidth="1"/>
    <col min="8452" max="8452" width="10.109375" customWidth="1"/>
    <col min="8453" max="8453" width="10.77734375" customWidth="1"/>
    <col min="8454" max="8454" width="12.21875" customWidth="1"/>
    <col min="8455" max="8456" width="9.6640625" customWidth="1"/>
    <col min="8457" max="8457" width="10" customWidth="1"/>
    <col min="8458" max="8458" width="10.33203125" customWidth="1"/>
    <col min="8706" max="8706" width="3.21875" customWidth="1"/>
    <col min="8707" max="8707" width="27.109375" customWidth="1"/>
    <col min="8708" max="8708" width="10.109375" customWidth="1"/>
    <col min="8709" max="8709" width="10.77734375" customWidth="1"/>
    <col min="8710" max="8710" width="12.21875" customWidth="1"/>
    <col min="8711" max="8712" width="9.6640625" customWidth="1"/>
    <col min="8713" max="8713" width="10" customWidth="1"/>
    <col min="8714" max="8714" width="10.33203125" customWidth="1"/>
    <col min="8962" max="8962" width="3.21875" customWidth="1"/>
    <col min="8963" max="8963" width="27.109375" customWidth="1"/>
    <col min="8964" max="8964" width="10.109375" customWidth="1"/>
    <col min="8965" max="8965" width="10.77734375" customWidth="1"/>
    <col min="8966" max="8966" width="12.21875" customWidth="1"/>
    <col min="8967" max="8968" width="9.6640625" customWidth="1"/>
    <col min="8969" max="8969" width="10" customWidth="1"/>
    <col min="8970" max="8970" width="10.33203125" customWidth="1"/>
    <col min="9218" max="9218" width="3.21875" customWidth="1"/>
    <col min="9219" max="9219" width="27.109375" customWidth="1"/>
    <col min="9220" max="9220" width="10.109375" customWidth="1"/>
    <col min="9221" max="9221" width="10.77734375" customWidth="1"/>
    <col min="9222" max="9222" width="12.21875" customWidth="1"/>
    <col min="9223" max="9224" width="9.6640625" customWidth="1"/>
    <col min="9225" max="9225" width="10" customWidth="1"/>
    <col min="9226" max="9226" width="10.33203125" customWidth="1"/>
    <col min="9474" max="9474" width="3.21875" customWidth="1"/>
    <col min="9475" max="9475" width="27.109375" customWidth="1"/>
    <col min="9476" max="9476" width="10.109375" customWidth="1"/>
    <col min="9477" max="9477" width="10.77734375" customWidth="1"/>
    <col min="9478" max="9478" width="12.21875" customWidth="1"/>
    <col min="9479" max="9480" width="9.6640625" customWidth="1"/>
    <col min="9481" max="9481" width="10" customWidth="1"/>
    <col min="9482" max="9482" width="10.33203125" customWidth="1"/>
    <col min="9730" max="9730" width="3.21875" customWidth="1"/>
    <col min="9731" max="9731" width="27.109375" customWidth="1"/>
    <col min="9732" max="9732" width="10.109375" customWidth="1"/>
    <col min="9733" max="9733" width="10.77734375" customWidth="1"/>
    <col min="9734" max="9734" width="12.21875" customWidth="1"/>
    <col min="9735" max="9736" width="9.6640625" customWidth="1"/>
    <col min="9737" max="9737" width="10" customWidth="1"/>
    <col min="9738" max="9738" width="10.33203125" customWidth="1"/>
    <col min="9986" max="9986" width="3.21875" customWidth="1"/>
    <col min="9987" max="9987" width="27.109375" customWidth="1"/>
    <col min="9988" max="9988" width="10.109375" customWidth="1"/>
    <col min="9989" max="9989" width="10.77734375" customWidth="1"/>
    <col min="9990" max="9990" width="12.21875" customWidth="1"/>
    <col min="9991" max="9992" width="9.6640625" customWidth="1"/>
    <col min="9993" max="9993" width="10" customWidth="1"/>
    <col min="9994" max="9994" width="10.33203125" customWidth="1"/>
    <col min="10242" max="10242" width="3.21875" customWidth="1"/>
    <col min="10243" max="10243" width="27.109375" customWidth="1"/>
    <col min="10244" max="10244" width="10.109375" customWidth="1"/>
    <col min="10245" max="10245" width="10.77734375" customWidth="1"/>
    <col min="10246" max="10246" width="12.21875" customWidth="1"/>
    <col min="10247" max="10248" width="9.6640625" customWidth="1"/>
    <col min="10249" max="10249" width="10" customWidth="1"/>
    <col min="10250" max="10250" width="10.33203125" customWidth="1"/>
    <col min="10498" max="10498" width="3.21875" customWidth="1"/>
    <col min="10499" max="10499" width="27.109375" customWidth="1"/>
    <col min="10500" max="10500" width="10.109375" customWidth="1"/>
    <col min="10501" max="10501" width="10.77734375" customWidth="1"/>
    <col min="10502" max="10502" width="12.21875" customWidth="1"/>
    <col min="10503" max="10504" width="9.6640625" customWidth="1"/>
    <col min="10505" max="10505" width="10" customWidth="1"/>
    <col min="10506" max="10506" width="10.33203125" customWidth="1"/>
    <col min="10754" max="10754" width="3.21875" customWidth="1"/>
    <col min="10755" max="10755" width="27.109375" customWidth="1"/>
    <col min="10756" max="10756" width="10.109375" customWidth="1"/>
    <col min="10757" max="10757" width="10.77734375" customWidth="1"/>
    <col min="10758" max="10758" width="12.21875" customWidth="1"/>
    <col min="10759" max="10760" width="9.6640625" customWidth="1"/>
    <col min="10761" max="10761" width="10" customWidth="1"/>
    <col min="10762" max="10762" width="10.33203125" customWidth="1"/>
    <col min="11010" max="11010" width="3.21875" customWidth="1"/>
    <col min="11011" max="11011" width="27.109375" customWidth="1"/>
    <col min="11012" max="11012" width="10.109375" customWidth="1"/>
    <col min="11013" max="11013" width="10.77734375" customWidth="1"/>
    <col min="11014" max="11014" width="12.21875" customWidth="1"/>
    <col min="11015" max="11016" width="9.6640625" customWidth="1"/>
    <col min="11017" max="11017" width="10" customWidth="1"/>
    <col min="11018" max="11018" width="10.33203125" customWidth="1"/>
    <col min="11266" max="11266" width="3.21875" customWidth="1"/>
    <col min="11267" max="11267" width="27.109375" customWidth="1"/>
    <col min="11268" max="11268" width="10.109375" customWidth="1"/>
    <col min="11269" max="11269" width="10.77734375" customWidth="1"/>
    <col min="11270" max="11270" width="12.21875" customWidth="1"/>
    <col min="11271" max="11272" width="9.6640625" customWidth="1"/>
    <col min="11273" max="11273" width="10" customWidth="1"/>
    <col min="11274" max="11274" width="10.33203125" customWidth="1"/>
    <col min="11522" max="11522" width="3.21875" customWidth="1"/>
    <col min="11523" max="11523" width="27.109375" customWidth="1"/>
    <col min="11524" max="11524" width="10.109375" customWidth="1"/>
    <col min="11525" max="11525" width="10.77734375" customWidth="1"/>
    <col min="11526" max="11526" width="12.21875" customWidth="1"/>
    <col min="11527" max="11528" width="9.6640625" customWidth="1"/>
    <col min="11529" max="11529" width="10" customWidth="1"/>
    <col min="11530" max="11530" width="10.33203125" customWidth="1"/>
    <col min="11778" max="11778" width="3.21875" customWidth="1"/>
    <col min="11779" max="11779" width="27.109375" customWidth="1"/>
    <col min="11780" max="11780" width="10.109375" customWidth="1"/>
    <col min="11781" max="11781" width="10.77734375" customWidth="1"/>
    <col min="11782" max="11782" width="12.21875" customWidth="1"/>
    <col min="11783" max="11784" width="9.6640625" customWidth="1"/>
    <col min="11785" max="11785" width="10" customWidth="1"/>
    <col min="11786" max="11786" width="10.33203125" customWidth="1"/>
    <col min="12034" max="12034" width="3.21875" customWidth="1"/>
    <col min="12035" max="12035" width="27.109375" customWidth="1"/>
    <col min="12036" max="12036" width="10.109375" customWidth="1"/>
    <col min="12037" max="12037" width="10.77734375" customWidth="1"/>
    <col min="12038" max="12038" width="12.21875" customWidth="1"/>
    <col min="12039" max="12040" width="9.6640625" customWidth="1"/>
    <col min="12041" max="12041" width="10" customWidth="1"/>
    <col min="12042" max="12042" width="10.33203125" customWidth="1"/>
    <col min="12290" max="12290" width="3.21875" customWidth="1"/>
    <col min="12291" max="12291" width="27.109375" customWidth="1"/>
    <col min="12292" max="12292" width="10.109375" customWidth="1"/>
    <col min="12293" max="12293" width="10.77734375" customWidth="1"/>
    <col min="12294" max="12294" width="12.21875" customWidth="1"/>
    <col min="12295" max="12296" width="9.6640625" customWidth="1"/>
    <col min="12297" max="12297" width="10" customWidth="1"/>
    <col min="12298" max="12298" width="10.33203125" customWidth="1"/>
    <col min="12546" max="12546" width="3.21875" customWidth="1"/>
    <col min="12547" max="12547" width="27.109375" customWidth="1"/>
    <col min="12548" max="12548" width="10.109375" customWidth="1"/>
    <col min="12549" max="12549" width="10.77734375" customWidth="1"/>
    <col min="12550" max="12550" width="12.21875" customWidth="1"/>
    <col min="12551" max="12552" width="9.6640625" customWidth="1"/>
    <col min="12553" max="12553" width="10" customWidth="1"/>
    <col min="12554" max="12554" width="10.33203125" customWidth="1"/>
    <col min="12802" max="12802" width="3.21875" customWidth="1"/>
    <col min="12803" max="12803" width="27.109375" customWidth="1"/>
    <col min="12804" max="12804" width="10.109375" customWidth="1"/>
    <col min="12805" max="12805" width="10.77734375" customWidth="1"/>
    <col min="12806" max="12806" width="12.21875" customWidth="1"/>
    <col min="12807" max="12808" width="9.6640625" customWidth="1"/>
    <col min="12809" max="12809" width="10" customWidth="1"/>
    <col min="12810" max="12810" width="10.33203125" customWidth="1"/>
    <col min="13058" max="13058" width="3.21875" customWidth="1"/>
    <col min="13059" max="13059" width="27.109375" customWidth="1"/>
    <col min="13060" max="13060" width="10.109375" customWidth="1"/>
    <col min="13061" max="13061" width="10.77734375" customWidth="1"/>
    <col min="13062" max="13062" width="12.21875" customWidth="1"/>
    <col min="13063" max="13064" width="9.6640625" customWidth="1"/>
    <col min="13065" max="13065" width="10" customWidth="1"/>
    <col min="13066" max="13066" width="10.33203125" customWidth="1"/>
    <col min="13314" max="13314" width="3.21875" customWidth="1"/>
    <col min="13315" max="13315" width="27.109375" customWidth="1"/>
    <col min="13316" max="13316" width="10.109375" customWidth="1"/>
    <col min="13317" max="13317" width="10.77734375" customWidth="1"/>
    <col min="13318" max="13318" width="12.21875" customWidth="1"/>
    <col min="13319" max="13320" width="9.6640625" customWidth="1"/>
    <col min="13321" max="13321" width="10" customWidth="1"/>
    <col min="13322" max="13322" width="10.33203125" customWidth="1"/>
    <col min="13570" max="13570" width="3.21875" customWidth="1"/>
    <col min="13571" max="13571" width="27.109375" customWidth="1"/>
    <col min="13572" max="13572" width="10.109375" customWidth="1"/>
    <col min="13573" max="13573" width="10.77734375" customWidth="1"/>
    <col min="13574" max="13574" width="12.21875" customWidth="1"/>
    <col min="13575" max="13576" width="9.6640625" customWidth="1"/>
    <col min="13577" max="13577" width="10" customWidth="1"/>
    <col min="13578" max="13578" width="10.33203125" customWidth="1"/>
    <col min="13826" max="13826" width="3.21875" customWidth="1"/>
    <col min="13827" max="13827" width="27.109375" customWidth="1"/>
    <col min="13828" max="13828" width="10.109375" customWidth="1"/>
    <col min="13829" max="13829" width="10.77734375" customWidth="1"/>
    <col min="13830" max="13830" width="12.21875" customWidth="1"/>
    <col min="13831" max="13832" width="9.6640625" customWidth="1"/>
    <col min="13833" max="13833" width="10" customWidth="1"/>
    <col min="13834" max="13834" width="10.33203125" customWidth="1"/>
    <col min="14082" max="14082" width="3.21875" customWidth="1"/>
    <col min="14083" max="14083" width="27.109375" customWidth="1"/>
    <col min="14084" max="14084" width="10.109375" customWidth="1"/>
    <col min="14085" max="14085" width="10.77734375" customWidth="1"/>
    <col min="14086" max="14086" width="12.21875" customWidth="1"/>
    <col min="14087" max="14088" width="9.6640625" customWidth="1"/>
    <col min="14089" max="14089" width="10" customWidth="1"/>
    <col min="14090" max="14090" width="10.33203125" customWidth="1"/>
    <col min="14338" max="14338" width="3.21875" customWidth="1"/>
    <col min="14339" max="14339" width="27.109375" customWidth="1"/>
    <col min="14340" max="14340" width="10.109375" customWidth="1"/>
    <col min="14341" max="14341" width="10.77734375" customWidth="1"/>
    <col min="14342" max="14342" width="12.21875" customWidth="1"/>
    <col min="14343" max="14344" width="9.6640625" customWidth="1"/>
    <col min="14345" max="14345" width="10" customWidth="1"/>
    <col min="14346" max="14346" width="10.33203125" customWidth="1"/>
    <col min="14594" max="14594" width="3.21875" customWidth="1"/>
    <col min="14595" max="14595" width="27.109375" customWidth="1"/>
    <col min="14596" max="14596" width="10.109375" customWidth="1"/>
    <col min="14597" max="14597" width="10.77734375" customWidth="1"/>
    <col min="14598" max="14598" width="12.21875" customWidth="1"/>
    <col min="14599" max="14600" width="9.6640625" customWidth="1"/>
    <col min="14601" max="14601" width="10" customWidth="1"/>
    <col min="14602" max="14602" width="10.33203125" customWidth="1"/>
    <col min="14850" max="14850" width="3.21875" customWidth="1"/>
    <col min="14851" max="14851" width="27.109375" customWidth="1"/>
    <col min="14852" max="14852" width="10.109375" customWidth="1"/>
    <col min="14853" max="14853" width="10.77734375" customWidth="1"/>
    <col min="14854" max="14854" width="12.21875" customWidth="1"/>
    <col min="14855" max="14856" width="9.6640625" customWidth="1"/>
    <col min="14857" max="14857" width="10" customWidth="1"/>
    <col min="14858" max="14858" width="10.33203125" customWidth="1"/>
    <col min="15106" max="15106" width="3.21875" customWidth="1"/>
    <col min="15107" max="15107" width="27.109375" customWidth="1"/>
    <col min="15108" max="15108" width="10.109375" customWidth="1"/>
    <col min="15109" max="15109" width="10.77734375" customWidth="1"/>
    <col min="15110" max="15110" width="12.21875" customWidth="1"/>
    <col min="15111" max="15112" width="9.6640625" customWidth="1"/>
    <col min="15113" max="15113" width="10" customWidth="1"/>
    <col min="15114" max="15114" width="10.33203125" customWidth="1"/>
    <col min="15362" max="15362" width="3.21875" customWidth="1"/>
    <col min="15363" max="15363" width="27.109375" customWidth="1"/>
    <col min="15364" max="15364" width="10.109375" customWidth="1"/>
    <col min="15365" max="15365" width="10.77734375" customWidth="1"/>
    <col min="15366" max="15366" width="12.21875" customWidth="1"/>
    <col min="15367" max="15368" width="9.6640625" customWidth="1"/>
    <col min="15369" max="15369" width="10" customWidth="1"/>
    <col min="15370" max="15370" width="10.33203125" customWidth="1"/>
    <col min="15618" max="15618" width="3.21875" customWidth="1"/>
    <col min="15619" max="15619" width="27.109375" customWidth="1"/>
    <col min="15620" max="15620" width="10.109375" customWidth="1"/>
    <col min="15621" max="15621" width="10.77734375" customWidth="1"/>
    <col min="15622" max="15622" width="12.21875" customWidth="1"/>
    <col min="15623" max="15624" width="9.6640625" customWidth="1"/>
    <col min="15625" max="15625" width="10" customWidth="1"/>
    <col min="15626" max="15626" width="10.33203125" customWidth="1"/>
    <col min="15874" max="15874" width="3.21875" customWidth="1"/>
    <col min="15875" max="15875" width="27.109375" customWidth="1"/>
    <col min="15876" max="15876" width="10.109375" customWidth="1"/>
    <col min="15877" max="15877" width="10.77734375" customWidth="1"/>
    <col min="15878" max="15878" width="12.21875" customWidth="1"/>
    <col min="15879" max="15880" width="9.6640625" customWidth="1"/>
    <col min="15881" max="15881" width="10" customWidth="1"/>
    <col min="15882" max="15882" width="10.33203125" customWidth="1"/>
    <col min="16130" max="16130" width="3.21875" customWidth="1"/>
    <col min="16131" max="16131" width="27.109375" customWidth="1"/>
    <col min="16132" max="16132" width="10.109375" customWidth="1"/>
    <col min="16133" max="16133" width="10.77734375" customWidth="1"/>
    <col min="16134" max="16134" width="12.21875" customWidth="1"/>
    <col min="16135" max="16136" width="9.6640625" customWidth="1"/>
    <col min="16137" max="16137" width="10" customWidth="1"/>
    <col min="16138" max="16138" width="10.33203125" customWidth="1"/>
  </cols>
  <sheetData>
    <row r="1" spans="1:15" x14ac:dyDescent="0.2">
      <c r="A1" s="52"/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</row>
    <row r="2" spans="1:15" ht="20.25" x14ac:dyDescent="0.3">
      <c r="A2" s="52"/>
      <c r="B2" s="125" t="s">
        <v>31</v>
      </c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</row>
    <row r="3" spans="1:15" ht="15.75" thickBot="1" x14ac:dyDescent="0.25">
      <c r="A3" s="52"/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</row>
    <row r="4" spans="1:15" ht="16.5" thickTop="1" x14ac:dyDescent="0.25">
      <c r="A4" s="52"/>
      <c r="B4" s="72" t="s">
        <v>48</v>
      </c>
      <c r="C4" s="73"/>
      <c r="D4" s="74"/>
      <c r="E4" s="75"/>
      <c r="F4" s="76"/>
      <c r="G4" s="52"/>
      <c r="O4" s="52"/>
    </row>
    <row r="5" spans="1:15" x14ac:dyDescent="0.2">
      <c r="A5" s="52"/>
      <c r="B5" s="77"/>
      <c r="C5" s="64"/>
      <c r="D5" s="65"/>
      <c r="E5" s="3"/>
      <c r="F5" s="78"/>
      <c r="G5" s="52"/>
      <c r="O5" s="52"/>
    </row>
    <row r="6" spans="1:15" ht="15.75" x14ac:dyDescent="0.25">
      <c r="A6" s="52"/>
      <c r="B6" s="79" t="s">
        <v>1</v>
      </c>
      <c r="C6" s="16" t="s">
        <v>21</v>
      </c>
      <c r="D6" s="12"/>
      <c r="E6" s="16" t="s">
        <v>23</v>
      </c>
      <c r="F6" s="94"/>
      <c r="G6" s="52"/>
      <c r="O6" s="52"/>
    </row>
    <row r="7" spans="1:15" x14ac:dyDescent="0.2">
      <c r="A7" s="52"/>
      <c r="B7" s="80" t="s">
        <v>17</v>
      </c>
      <c r="C7" s="2"/>
      <c r="D7" s="13"/>
      <c r="E7" s="46">
        <f>C7*I22</f>
        <v>0</v>
      </c>
      <c r="F7" s="81"/>
      <c r="G7" s="52"/>
      <c r="O7" s="52"/>
    </row>
    <row r="8" spans="1:15" x14ac:dyDescent="0.2">
      <c r="A8" s="52"/>
      <c r="B8" s="80" t="s">
        <v>18</v>
      </c>
      <c r="C8" s="2"/>
      <c r="D8" s="13"/>
      <c r="E8" s="46">
        <f>C8*J22</f>
        <v>0</v>
      </c>
      <c r="F8" s="81"/>
      <c r="G8" s="52"/>
      <c r="O8" s="52"/>
    </row>
    <row r="9" spans="1:15" x14ac:dyDescent="0.2">
      <c r="A9" s="52"/>
      <c r="B9" s="80" t="s">
        <v>19</v>
      </c>
      <c r="C9" s="2"/>
      <c r="D9" s="13"/>
      <c r="E9" s="46">
        <f>C9*K22</f>
        <v>0</v>
      </c>
      <c r="F9" s="81"/>
      <c r="G9" s="52"/>
      <c r="O9" s="52"/>
    </row>
    <row r="10" spans="1:15" ht="15.75" x14ac:dyDescent="0.25">
      <c r="A10" s="52"/>
      <c r="B10" s="82" t="s">
        <v>2</v>
      </c>
      <c r="C10" s="53"/>
      <c r="D10" s="13"/>
      <c r="E10" s="56"/>
      <c r="F10" s="81"/>
      <c r="G10" s="52"/>
      <c r="O10" s="52"/>
    </row>
    <row r="11" spans="1:15" x14ac:dyDescent="0.2">
      <c r="A11" s="52"/>
      <c r="B11" s="80" t="s">
        <v>20</v>
      </c>
      <c r="C11" s="2"/>
      <c r="D11" s="13"/>
      <c r="E11" s="46">
        <f>C11*L22</f>
        <v>0</v>
      </c>
      <c r="F11" s="81"/>
      <c r="G11" s="52"/>
      <c r="H11" s="106"/>
      <c r="I11" s="107"/>
      <c r="J11" s="108"/>
      <c r="K11" s="107"/>
      <c r="L11" s="107"/>
      <c r="M11" s="107"/>
      <c r="N11" s="109"/>
      <c r="O11" s="52"/>
    </row>
    <row r="12" spans="1:15" x14ac:dyDescent="0.2">
      <c r="A12" s="52"/>
      <c r="B12" s="83" t="s">
        <v>7</v>
      </c>
      <c r="C12" s="2"/>
      <c r="D12" s="13"/>
      <c r="E12" s="46">
        <f>C12*M22</f>
        <v>0</v>
      </c>
      <c r="F12" s="81"/>
      <c r="G12" s="52"/>
      <c r="H12" s="52"/>
      <c r="I12" s="52"/>
      <c r="J12" s="52"/>
      <c r="K12" s="52"/>
      <c r="L12" s="52"/>
      <c r="M12" s="52"/>
      <c r="N12" s="52"/>
      <c r="O12" s="52"/>
    </row>
    <row r="13" spans="1:15" x14ac:dyDescent="0.2">
      <c r="A13" s="52"/>
      <c r="B13" s="83" t="s">
        <v>8</v>
      </c>
      <c r="C13" s="2"/>
      <c r="D13" s="14"/>
      <c r="E13" s="46">
        <f>C13*N22</f>
        <v>0</v>
      </c>
      <c r="F13" s="81"/>
      <c r="G13" s="52"/>
      <c r="H13" s="52"/>
      <c r="I13" s="52"/>
      <c r="J13" s="52"/>
      <c r="K13" s="52"/>
      <c r="L13" s="52"/>
      <c r="M13" s="52"/>
      <c r="N13" s="52"/>
      <c r="O13" s="52"/>
    </row>
    <row r="14" spans="1:15" ht="15.75" thickBot="1" x14ac:dyDescent="0.25">
      <c r="A14" s="52"/>
      <c r="B14" s="83" t="s">
        <v>46</v>
      </c>
      <c r="C14" s="155">
        <f>IF(SUM(C7:C13)&lt;15,SUM(C7:C13),"Invalid")</f>
        <v>0</v>
      </c>
      <c r="D14" s="3"/>
      <c r="E14" s="47"/>
      <c r="F14" s="84"/>
      <c r="G14" s="52"/>
      <c r="H14" s="52"/>
      <c r="I14" s="52"/>
      <c r="J14" s="52"/>
      <c r="K14" s="52"/>
      <c r="L14" s="52"/>
      <c r="M14" s="52"/>
      <c r="N14" s="52"/>
      <c r="O14" s="52"/>
    </row>
    <row r="15" spans="1:15" ht="16.5" thickTop="1" thickBot="1" x14ac:dyDescent="0.25">
      <c r="A15" s="52"/>
      <c r="B15" s="85" t="s">
        <v>14</v>
      </c>
      <c r="C15" s="11"/>
      <c r="D15" s="15"/>
      <c r="E15" s="48">
        <f>SUM(E7:E13)</f>
        <v>0</v>
      </c>
      <c r="F15" s="84"/>
      <c r="G15" s="52"/>
      <c r="H15" s="52"/>
      <c r="I15" s="52"/>
      <c r="J15" s="52"/>
      <c r="K15" s="52"/>
      <c r="L15" s="52"/>
      <c r="M15" s="52"/>
      <c r="N15" s="52"/>
      <c r="O15" s="52"/>
    </row>
    <row r="16" spans="1:15" ht="16.5" thickTop="1" thickBot="1" x14ac:dyDescent="0.25">
      <c r="A16" s="52"/>
      <c r="B16" s="86"/>
      <c r="C16" s="87"/>
      <c r="D16" s="87"/>
      <c r="E16" s="87"/>
      <c r="F16" s="88"/>
      <c r="G16" s="52"/>
      <c r="H16" s="52"/>
      <c r="I16" s="52"/>
      <c r="J16" s="52"/>
      <c r="K16" s="52"/>
      <c r="L16" s="52"/>
      <c r="M16" s="52"/>
      <c r="N16" s="52"/>
      <c r="O16" s="52"/>
    </row>
    <row r="17" spans="1:15" ht="16.5" thickTop="1" thickBot="1" x14ac:dyDescent="0.25">
      <c r="A17" s="52"/>
      <c r="B17" s="52"/>
      <c r="C17" s="52"/>
      <c r="D17" s="52"/>
      <c r="E17" s="52"/>
      <c r="F17" s="52"/>
      <c r="G17" s="52"/>
      <c r="H17" s="121" t="s">
        <v>42</v>
      </c>
      <c r="I17" s="52"/>
      <c r="J17" s="52"/>
      <c r="K17" s="52"/>
      <c r="L17" s="52"/>
      <c r="M17" s="52"/>
      <c r="N17" s="52"/>
      <c r="O17" s="52"/>
    </row>
    <row r="18" spans="1:15" ht="16.5" thickTop="1" x14ac:dyDescent="0.25">
      <c r="A18" s="52"/>
      <c r="B18" s="72" t="s">
        <v>22</v>
      </c>
      <c r="C18" s="73"/>
      <c r="D18" s="74"/>
      <c r="E18" s="75"/>
      <c r="F18" s="76"/>
      <c r="G18" s="52"/>
      <c r="H18" s="38"/>
      <c r="I18" s="43">
        <v>0.2</v>
      </c>
      <c r="J18" s="44" t="s">
        <v>49</v>
      </c>
      <c r="K18" s="45"/>
      <c r="L18" s="45"/>
      <c r="M18" s="45"/>
      <c r="N18" s="42"/>
      <c r="O18" s="52"/>
    </row>
    <row r="19" spans="1:15" x14ac:dyDescent="0.2">
      <c r="A19" s="52"/>
      <c r="B19" s="77"/>
      <c r="C19" s="64"/>
      <c r="D19" s="65"/>
      <c r="E19" s="3"/>
      <c r="F19" s="78"/>
      <c r="G19" s="52"/>
      <c r="H19" s="27"/>
      <c r="I19" s="24" t="s">
        <v>1</v>
      </c>
      <c r="J19" s="24"/>
      <c r="K19" s="24"/>
      <c r="L19" s="24" t="s">
        <v>2</v>
      </c>
      <c r="M19" s="24"/>
      <c r="N19" s="26"/>
      <c r="O19" s="52"/>
    </row>
    <row r="20" spans="1:15" s="5" customFormat="1" ht="15.75" x14ac:dyDescent="0.25">
      <c r="A20" s="110"/>
      <c r="B20" s="79" t="s">
        <v>1</v>
      </c>
      <c r="C20" s="16" t="s">
        <v>21</v>
      </c>
      <c r="D20" s="12"/>
      <c r="E20" s="16" t="s">
        <v>23</v>
      </c>
      <c r="F20" s="94"/>
      <c r="G20" s="52"/>
      <c r="H20" s="34" t="s">
        <v>24</v>
      </c>
      <c r="I20" s="32" t="s">
        <v>3</v>
      </c>
      <c r="J20" s="32" t="s">
        <v>4</v>
      </c>
      <c r="K20" s="32" t="s">
        <v>5</v>
      </c>
      <c r="L20" s="32" t="s">
        <v>6</v>
      </c>
      <c r="M20" s="32" t="s">
        <v>7</v>
      </c>
      <c r="N20" s="35" t="s">
        <v>8</v>
      </c>
      <c r="O20" s="110"/>
    </row>
    <row r="21" spans="1:15" x14ac:dyDescent="0.2">
      <c r="A21" s="52"/>
      <c r="B21" s="80" t="s">
        <v>17</v>
      </c>
      <c r="C21" s="2"/>
      <c r="D21" s="13"/>
      <c r="E21" s="49">
        <f>C21*I30</f>
        <v>0</v>
      </c>
      <c r="F21" s="89"/>
      <c r="G21" s="111"/>
      <c r="H21" s="34" t="s">
        <v>9</v>
      </c>
      <c r="I21" s="33">
        <v>36644</v>
      </c>
      <c r="J21" s="33">
        <v>43723</v>
      </c>
      <c r="K21" s="33">
        <v>45553</v>
      </c>
      <c r="L21" s="33">
        <v>46241</v>
      </c>
      <c r="M21" s="33">
        <v>56181</v>
      </c>
      <c r="N21" s="36">
        <v>61778</v>
      </c>
      <c r="O21" s="52"/>
    </row>
    <row r="22" spans="1:15" x14ac:dyDescent="0.2">
      <c r="A22" s="52"/>
      <c r="B22" s="80" t="s">
        <v>18</v>
      </c>
      <c r="C22" s="2"/>
      <c r="D22" s="13"/>
      <c r="E22" s="49">
        <f>C22*J30</f>
        <v>0</v>
      </c>
      <c r="F22" s="89"/>
      <c r="G22" s="111"/>
      <c r="H22" s="28" t="s">
        <v>10</v>
      </c>
      <c r="I22" s="37">
        <f>I21*I18</f>
        <v>7328.8</v>
      </c>
      <c r="J22" s="37">
        <f>J21*I18</f>
        <v>8744.6</v>
      </c>
      <c r="K22" s="37">
        <f>K21*I18</f>
        <v>9110.6</v>
      </c>
      <c r="L22" s="37">
        <f>L21*I18</f>
        <v>9248.2000000000007</v>
      </c>
      <c r="M22" s="37">
        <f>M21*I18</f>
        <v>11236.2</v>
      </c>
      <c r="N22" s="17">
        <f>N21*I18</f>
        <v>12355.6</v>
      </c>
      <c r="O22" s="52"/>
    </row>
    <row r="23" spans="1:15" ht="15.75" x14ac:dyDescent="0.25">
      <c r="A23" s="52"/>
      <c r="B23" s="80" t="s">
        <v>19</v>
      </c>
      <c r="C23" s="2"/>
      <c r="D23" s="13"/>
      <c r="E23" s="49">
        <f>C23*K30</f>
        <v>0</v>
      </c>
      <c r="F23" s="89"/>
      <c r="G23" s="112"/>
      <c r="H23" s="52"/>
      <c r="I23" s="52"/>
      <c r="J23" s="52"/>
      <c r="K23" s="52"/>
      <c r="L23" s="52"/>
      <c r="M23" s="52"/>
      <c r="N23" s="52"/>
      <c r="O23" s="52"/>
    </row>
    <row r="24" spans="1:15" ht="15.75" x14ac:dyDescent="0.25">
      <c r="A24" s="52"/>
      <c r="B24" s="82" t="s">
        <v>2</v>
      </c>
      <c r="C24" s="53"/>
      <c r="D24" s="13"/>
      <c r="E24" s="55"/>
      <c r="F24" s="89"/>
      <c r="G24" s="113"/>
      <c r="H24" s="52"/>
      <c r="I24" s="52"/>
      <c r="J24" s="52"/>
      <c r="K24" s="52"/>
      <c r="L24" s="52"/>
      <c r="M24" s="52"/>
      <c r="N24" s="52"/>
      <c r="O24" s="52"/>
    </row>
    <row r="25" spans="1:15" x14ac:dyDescent="0.2">
      <c r="A25" s="52"/>
      <c r="B25" s="80" t="s">
        <v>20</v>
      </c>
      <c r="C25" s="2"/>
      <c r="D25" s="13"/>
      <c r="E25" s="49">
        <f>C25*L30</f>
        <v>0</v>
      </c>
      <c r="F25" s="89"/>
      <c r="G25" s="52"/>
      <c r="H25" s="121" t="s">
        <v>42</v>
      </c>
      <c r="I25" s="52"/>
      <c r="J25" s="52"/>
      <c r="K25" s="52"/>
      <c r="L25" s="52"/>
      <c r="M25" s="52"/>
      <c r="N25" s="52"/>
      <c r="O25" s="52"/>
    </row>
    <row r="26" spans="1:15" x14ac:dyDescent="0.2">
      <c r="A26" s="52"/>
      <c r="B26" s="83" t="s">
        <v>7</v>
      </c>
      <c r="C26" s="2"/>
      <c r="D26" s="13"/>
      <c r="E26" s="49">
        <f>C26*M30</f>
        <v>0</v>
      </c>
      <c r="F26" s="89"/>
      <c r="G26" s="52"/>
      <c r="H26" s="38"/>
      <c r="I26" s="39">
        <v>0.35</v>
      </c>
      <c r="J26" s="40" t="s">
        <v>12</v>
      </c>
      <c r="K26" s="39"/>
      <c r="L26" s="41"/>
      <c r="M26" s="40"/>
      <c r="N26" s="42"/>
      <c r="O26" s="52"/>
    </row>
    <row r="27" spans="1:15" s="5" customFormat="1" x14ac:dyDescent="0.2">
      <c r="A27" s="110"/>
      <c r="B27" s="83" t="s">
        <v>8</v>
      </c>
      <c r="C27" s="2"/>
      <c r="D27" s="14"/>
      <c r="E27" s="49">
        <f>C27*N30</f>
        <v>0</v>
      </c>
      <c r="F27" s="89"/>
      <c r="G27" s="52"/>
      <c r="H27" s="25"/>
      <c r="I27" s="22" t="s">
        <v>1</v>
      </c>
      <c r="J27" s="21"/>
      <c r="K27" s="20"/>
      <c r="L27" s="23" t="s">
        <v>2</v>
      </c>
      <c r="M27" s="21"/>
      <c r="N27" s="26"/>
      <c r="O27" s="110"/>
    </row>
    <row r="28" spans="1:15" ht="15.75" thickBot="1" x14ac:dyDescent="0.25">
      <c r="A28" s="52"/>
      <c r="B28" s="83" t="s">
        <v>47</v>
      </c>
      <c r="C28" s="155" t="str">
        <f>IF(SUM(C21:C27)&gt;14,SUM(C21:C27),"Invalid")</f>
        <v>Invalid</v>
      </c>
      <c r="D28" s="3"/>
      <c r="E28" s="50"/>
      <c r="F28" s="90"/>
      <c r="G28" s="52"/>
      <c r="H28" s="34" t="s">
        <v>24</v>
      </c>
      <c r="I28" s="32" t="s">
        <v>3</v>
      </c>
      <c r="J28" s="32" t="s">
        <v>4</v>
      </c>
      <c r="K28" s="32" t="s">
        <v>5</v>
      </c>
      <c r="L28" s="32" t="s">
        <v>6</v>
      </c>
      <c r="M28" s="32" t="s">
        <v>7</v>
      </c>
      <c r="N28" s="35" t="s">
        <v>8</v>
      </c>
      <c r="O28" s="52"/>
    </row>
    <row r="29" spans="1:15" ht="16.5" thickTop="1" thickBot="1" x14ac:dyDescent="0.25">
      <c r="A29" s="52"/>
      <c r="B29" s="85" t="s">
        <v>14</v>
      </c>
      <c r="C29" s="11"/>
      <c r="D29" s="15"/>
      <c r="E29" s="51">
        <f>SUM(E21:E27)</f>
        <v>0</v>
      </c>
      <c r="F29" s="90"/>
      <c r="G29" s="52"/>
      <c r="H29" s="34" t="s">
        <v>9</v>
      </c>
      <c r="I29" s="33">
        <f t="shared" ref="I29:N29" si="0">I21</f>
        <v>36644</v>
      </c>
      <c r="J29" s="33">
        <f t="shared" si="0"/>
        <v>43723</v>
      </c>
      <c r="K29" s="33">
        <f t="shared" si="0"/>
        <v>45553</v>
      </c>
      <c r="L29" s="33">
        <f t="shared" si="0"/>
        <v>46241</v>
      </c>
      <c r="M29" s="33">
        <f t="shared" si="0"/>
        <v>56181</v>
      </c>
      <c r="N29" s="36">
        <f t="shared" si="0"/>
        <v>61778</v>
      </c>
      <c r="O29" s="52"/>
    </row>
    <row r="30" spans="1:15" ht="17.25" thickTop="1" thickBot="1" x14ac:dyDescent="0.3">
      <c r="A30" s="52"/>
      <c r="B30" s="91"/>
      <c r="C30" s="92"/>
      <c r="D30" s="92"/>
      <c r="E30" s="92"/>
      <c r="F30" s="93"/>
      <c r="G30" s="114"/>
      <c r="H30" s="28" t="s">
        <v>13</v>
      </c>
      <c r="I30" s="29">
        <f>I29*I26</f>
        <v>12825.4</v>
      </c>
      <c r="J30" s="30">
        <f>J29*I26</f>
        <v>15303.05</v>
      </c>
      <c r="K30" s="29">
        <f>K29*I26</f>
        <v>15943.55</v>
      </c>
      <c r="L30" s="29">
        <f>L29*I26</f>
        <v>16184.349999999999</v>
      </c>
      <c r="M30" s="29">
        <f>M29*I26</f>
        <v>19663.349999999999</v>
      </c>
      <c r="N30" s="31">
        <f>N29*I26</f>
        <v>21622.3</v>
      </c>
      <c r="O30" s="52"/>
    </row>
    <row r="31" spans="1:15" ht="16.5" thickTop="1" x14ac:dyDescent="0.25">
      <c r="A31" s="52"/>
      <c r="B31" s="52"/>
      <c r="C31" s="115"/>
      <c r="D31" s="115"/>
      <c r="E31" s="115"/>
      <c r="F31" s="115"/>
      <c r="G31" s="115"/>
      <c r="H31" s="116"/>
      <c r="I31" s="52"/>
      <c r="J31" s="52"/>
      <c r="K31" s="52"/>
      <c r="L31" s="52"/>
      <c r="M31" s="52"/>
      <c r="N31" s="52"/>
      <c r="O31" s="52"/>
    </row>
    <row r="32" spans="1:15" ht="15.75" x14ac:dyDescent="0.25">
      <c r="A32" s="52"/>
      <c r="B32" s="126"/>
      <c r="C32" s="127"/>
      <c r="D32" s="127"/>
      <c r="E32" s="128"/>
      <c r="F32" s="128"/>
      <c r="G32" s="127"/>
      <c r="H32" s="129"/>
      <c r="I32" s="52"/>
      <c r="J32" s="52"/>
      <c r="K32" s="52"/>
      <c r="L32" s="52"/>
      <c r="M32" s="52"/>
      <c r="N32" s="52"/>
      <c r="O32" s="52"/>
    </row>
    <row r="33" spans="1:15" ht="15.75" x14ac:dyDescent="0.25">
      <c r="A33" s="52"/>
      <c r="B33" s="130"/>
      <c r="C33" s="116"/>
      <c r="D33" s="116"/>
      <c r="E33" s="131"/>
      <c r="F33" s="131"/>
      <c r="G33" s="116"/>
      <c r="H33" s="114"/>
      <c r="I33" s="52"/>
      <c r="J33" s="52"/>
      <c r="K33" s="52"/>
      <c r="L33" s="52"/>
      <c r="M33" s="52"/>
      <c r="N33" s="52"/>
      <c r="O33" s="52"/>
    </row>
    <row r="34" spans="1:15" x14ac:dyDescent="0.2">
      <c r="A34" s="52"/>
      <c r="B34" s="130"/>
      <c r="C34" s="129"/>
      <c r="D34" s="129"/>
      <c r="E34" s="132"/>
      <c r="F34" s="132"/>
      <c r="G34" s="129"/>
      <c r="H34" s="52"/>
      <c r="I34" s="52"/>
      <c r="J34" s="52"/>
      <c r="K34" s="52"/>
      <c r="L34" s="52"/>
      <c r="M34" s="52"/>
      <c r="N34" s="52"/>
      <c r="O34" s="52"/>
    </row>
    <row r="35" spans="1:15" ht="15.75" x14ac:dyDescent="0.25">
      <c r="A35" s="52"/>
      <c r="B35" s="114"/>
      <c r="C35" s="114"/>
      <c r="D35" s="114"/>
      <c r="E35" s="114"/>
      <c r="F35" s="114"/>
      <c r="G35" s="114"/>
      <c r="H35" s="52"/>
      <c r="I35" s="52"/>
      <c r="J35" s="52"/>
      <c r="K35" s="52"/>
      <c r="L35" s="52"/>
      <c r="M35" s="52"/>
      <c r="N35" s="52"/>
      <c r="O35" s="52"/>
    </row>
    <row r="36" spans="1:15" x14ac:dyDescent="0.2">
      <c r="B36" s="1"/>
      <c r="C36" s="1"/>
      <c r="D36" s="1"/>
      <c r="E36" s="1"/>
      <c r="F36" s="1"/>
      <c r="G36" s="1"/>
      <c r="H36" s="1"/>
    </row>
    <row r="37" spans="1:15" x14ac:dyDescent="0.2">
      <c r="B37" s="1"/>
      <c r="C37" s="1"/>
      <c r="D37" s="1"/>
      <c r="E37" s="1"/>
      <c r="F37" s="1"/>
      <c r="G37" s="1"/>
      <c r="H37" s="1"/>
    </row>
    <row r="38" spans="1:15" x14ac:dyDescent="0.2">
      <c r="B38" s="1"/>
      <c r="C38" s="1"/>
      <c r="D38" s="1"/>
      <c r="E38" s="1"/>
      <c r="F38" s="1"/>
      <c r="G38" s="1"/>
      <c r="H38" s="1"/>
    </row>
    <row r="39" spans="1:15" x14ac:dyDescent="0.2">
      <c r="B39" s="1"/>
      <c r="C39" s="1"/>
      <c r="D39" s="1"/>
      <c r="E39" s="1"/>
      <c r="F39" s="1"/>
      <c r="G39" s="1"/>
      <c r="H39" s="1"/>
    </row>
    <row r="40" spans="1:15" x14ac:dyDescent="0.2">
      <c r="B40" s="1"/>
      <c r="C40" s="1"/>
      <c r="D40" s="1"/>
      <c r="E40" s="1"/>
      <c r="F40" s="1"/>
      <c r="G40" s="1"/>
      <c r="H40" s="1"/>
    </row>
    <row r="41" spans="1:15" x14ac:dyDescent="0.2">
      <c r="B41" s="1"/>
      <c r="C41" s="1"/>
      <c r="D41" s="1"/>
      <c r="E41" s="1"/>
      <c r="F41" s="1"/>
      <c r="G41" s="1"/>
      <c r="H41" s="1"/>
    </row>
    <row r="42" spans="1:15" x14ac:dyDescent="0.2">
      <c r="B42" s="1"/>
      <c r="C42" s="1"/>
      <c r="D42" s="1"/>
      <c r="E42" s="1"/>
      <c r="F42" s="1"/>
      <c r="G42" s="1"/>
      <c r="H42" s="1"/>
    </row>
    <row r="43" spans="1:15" x14ac:dyDescent="0.2">
      <c r="B43" s="1"/>
      <c r="C43" s="1"/>
      <c r="D43" s="1"/>
      <c r="E43" s="1"/>
      <c r="F43" s="1"/>
      <c r="G43" s="1"/>
      <c r="H43" s="1"/>
    </row>
    <row r="44" spans="1:15" x14ac:dyDescent="0.2">
      <c r="B44" s="1"/>
      <c r="C44" s="1"/>
      <c r="D44" s="1"/>
      <c r="E44" s="1"/>
      <c r="F44" s="1"/>
      <c r="G44" s="1"/>
      <c r="H44" s="1"/>
    </row>
    <row r="45" spans="1:15" x14ac:dyDescent="0.2">
      <c r="B45" s="1"/>
      <c r="C45" s="1"/>
      <c r="D45" s="1"/>
      <c r="E45" s="1"/>
      <c r="F45" s="1"/>
      <c r="G45" s="1"/>
      <c r="H45" s="1"/>
    </row>
    <row r="46" spans="1:15" x14ac:dyDescent="0.2">
      <c r="B46" s="1"/>
      <c r="C46" s="1"/>
      <c r="D46" s="1"/>
      <c r="E46" s="1"/>
      <c r="F46" s="1"/>
      <c r="G46" s="1"/>
      <c r="H46" s="1"/>
    </row>
    <row r="47" spans="1:15" x14ac:dyDescent="0.2">
      <c r="B47" s="1"/>
      <c r="C47" s="1"/>
      <c r="D47" s="1"/>
      <c r="E47" s="1"/>
      <c r="F47" s="1"/>
      <c r="G47" s="1"/>
      <c r="H47" s="1"/>
    </row>
    <row r="48" spans="1:15" x14ac:dyDescent="0.2">
      <c r="B48" s="1"/>
      <c r="C48" s="1"/>
      <c r="D48" s="1"/>
      <c r="E48" s="1"/>
      <c r="F48" s="1"/>
      <c r="G48" s="1"/>
      <c r="H48" s="1"/>
    </row>
    <row r="49" spans="2:8" x14ac:dyDescent="0.2">
      <c r="B49" s="1"/>
      <c r="C49" s="1"/>
      <c r="D49" s="1"/>
      <c r="E49" s="1"/>
      <c r="F49" s="1"/>
      <c r="G49" s="1"/>
      <c r="H49" s="1"/>
    </row>
    <row r="50" spans="2:8" x14ac:dyDescent="0.2">
      <c r="B50" s="1"/>
      <c r="C50" s="1"/>
      <c r="D50" s="1"/>
      <c r="E50" s="1"/>
      <c r="F50" s="1"/>
      <c r="G50" s="1"/>
      <c r="H50" s="1"/>
    </row>
    <row r="51" spans="2:8" x14ac:dyDescent="0.2">
      <c r="B51" s="1"/>
      <c r="C51" s="1"/>
      <c r="D51" s="1"/>
      <c r="E51" s="1"/>
      <c r="F51" s="1"/>
      <c r="G51" s="1"/>
    </row>
    <row r="52" spans="2:8" x14ac:dyDescent="0.2">
      <c r="B52" s="1"/>
      <c r="C52" s="1"/>
      <c r="D52" s="1"/>
      <c r="E52" s="1"/>
      <c r="F52" s="1"/>
      <c r="G52" s="1"/>
    </row>
    <row r="53" spans="2:8" x14ac:dyDescent="0.2">
      <c r="B53" s="1"/>
    </row>
    <row r="54" spans="2:8" x14ac:dyDescent="0.2">
      <c r="B54" s="1"/>
    </row>
  </sheetData>
  <pageMargins left="0.7" right="0.7" top="0.75" bottom="0.75" header="0.3" footer="0.3"/>
  <pageSetup paperSize="9" scale="7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20</vt:i4>
      </vt:variant>
      <vt:variant>
        <vt:lpstr>Named Ranges</vt:lpstr>
      </vt:variant>
      <vt:variant>
        <vt:i4>1</vt:i4>
      </vt:variant>
    </vt:vector>
  </HeadingPairs>
  <TitlesOfParts>
    <vt:vector size="21" baseType="lpstr">
      <vt:lpstr>Main Menu</vt:lpstr>
      <vt:lpstr>Bargate (Central &amp; Station)</vt:lpstr>
      <vt:lpstr>Bargate (Ocean Village)</vt:lpstr>
      <vt:lpstr>Bargate (St Marys)</vt:lpstr>
      <vt:lpstr>Bassett (Central)</vt:lpstr>
      <vt:lpstr>Bassett (Outer)</vt:lpstr>
      <vt:lpstr>Bevois</vt:lpstr>
      <vt:lpstr>Bitterne</vt:lpstr>
      <vt:lpstr>Bitterne Park</vt:lpstr>
      <vt:lpstr>Coxford</vt:lpstr>
      <vt:lpstr>Freemantle</vt:lpstr>
      <vt:lpstr>Harefield</vt:lpstr>
      <vt:lpstr>Millbrook</vt:lpstr>
      <vt:lpstr>Peartree</vt:lpstr>
      <vt:lpstr>Portswood</vt:lpstr>
      <vt:lpstr>Redbridge</vt:lpstr>
      <vt:lpstr>Shirley</vt:lpstr>
      <vt:lpstr>Sholing</vt:lpstr>
      <vt:lpstr>Swaythling</vt:lpstr>
      <vt:lpstr>Woolston</vt:lpstr>
      <vt:lpstr>'Main Menu'!Print_Area</vt:lpstr>
    </vt:vector>
  </TitlesOfParts>
  <Company>SCC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Mackie, Simon</dc:creator>
  <cp:lastModifiedBy>Baldwin, Dale</cp:lastModifiedBy>
  <cp:lastPrinted>2015-02-02T11:15:12Z</cp:lastPrinted>
  <dcterms:created xsi:type="dcterms:W3CDTF">2014-12-18T08:04:27Z</dcterms:created>
  <dcterms:modified xsi:type="dcterms:W3CDTF">2016-03-21T15:42:27Z</dcterms:modified>
</cp:coreProperties>
</file>